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zgube\AVKCIJE\AVKCIJA ZA 2022\"/>
    </mc:Choice>
  </mc:AlternateContent>
  <bookViews>
    <workbookView xWindow="0" yWindow="0" windowWidth="28800" windowHeight="12770"/>
  </bookViews>
  <sheets>
    <sheet name="izgube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P8" i="1"/>
  <c r="Q7" i="1"/>
  <c r="P7" i="1"/>
  <c r="Q6" i="1"/>
  <c r="P6" i="1"/>
  <c r="Q5" i="1"/>
  <c r="P5" i="1"/>
  <c r="Q4" i="1"/>
  <c r="P4" i="1"/>
  <c r="Q3" i="1"/>
  <c r="P3" i="1"/>
</calcChain>
</file>

<file path=xl/sharedStrings.xml><?xml version="1.0" encoding="utf-8"?>
<sst xmlns="http://schemas.openxmlformats.org/spreadsheetml/2006/main" count="26" uniqueCount="26">
  <si>
    <t>% izgub od  prevzete energije</t>
  </si>
  <si>
    <t>Območje distribucijskega sistema/dvoletni količniki izgub EE</t>
  </si>
  <si>
    <t>01/2014 - 12/2015</t>
  </si>
  <si>
    <t>01/2015 - 12/2016</t>
  </si>
  <si>
    <t>01/2016 - 12/2017</t>
  </si>
  <si>
    <t>12/2016 - 11/2018</t>
  </si>
  <si>
    <t>05/2017 - 04/2019</t>
  </si>
  <si>
    <t>06/2017 - 05/2019</t>
  </si>
  <si>
    <t>07/2017 - 06/2019</t>
  </si>
  <si>
    <t>08/2017 - 07/2019</t>
  </si>
  <si>
    <t>09/2017 - 08/2019</t>
  </si>
  <si>
    <t>10/2017 - 09/2019</t>
  </si>
  <si>
    <t>11/2017 - 10/2019</t>
  </si>
  <si>
    <t>12/2017 - 11/2019</t>
  </si>
  <si>
    <t>1/2018 - 12/2019</t>
  </si>
  <si>
    <t>Povprečje dvoletnih količnikov v letu 2019</t>
  </si>
  <si>
    <t>Enoletni količnik 10/2018 - 09/2019</t>
  </si>
  <si>
    <t>Enoletni količnik 11/2018 - 10/2019</t>
  </si>
  <si>
    <t>Enoletni količnik 12/2018 - 11/2019</t>
  </si>
  <si>
    <t>Enoletni količnik 1/2019 - 12/2019</t>
  </si>
  <si>
    <t>ELEKTRO CELJE, D. D.</t>
  </si>
  <si>
    <t>ELEKTRO GORENJSKA, D. D.</t>
  </si>
  <si>
    <t>ELEKTRO LJUBLJANA, D. D.</t>
  </si>
  <si>
    <t>ELEKTRO MARIBOR, D. D.</t>
  </si>
  <si>
    <t>ELEKTRO PRIMORSKA, D. D.</t>
  </si>
  <si>
    <t>SODO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</si>
</sst>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sl-SI" sz="1600"/>
              <a:t>% izgub od  prevzete energije</a:t>
            </a:r>
          </a:p>
          <a:p>
            <a:pPr>
              <a:defRPr/>
            </a:pPr>
            <a:r>
              <a:rPr lang="sl-SI" sz="1100"/>
              <a:t>(vir podatkov: SODO_k/EPOS)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2.9363490918216897E-2"/>
          <c:y val="0.12069364161849713"/>
          <c:w val="0.95706949977866318"/>
          <c:h val="0.62740593771425002"/>
        </c:manualLayout>
      </c:layout>
      <c:lineChart>
        <c:grouping val="standard"/>
        <c:varyColors val="0"/>
        <c:ser>
          <c:idx val="0"/>
          <c:order val="0"/>
          <c:tx>
            <c:strRef>
              <c:f>izgube!$B$3</c:f>
              <c:strCache>
                <c:ptCount val="1"/>
                <c:pt idx="0">
                  <c:v>ELEKTRO CELJE, D. D.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izgube!$C$2:$T$2</c:f>
              <c:strCache>
                <c:ptCount val="18"/>
                <c:pt idx="0">
                  <c:v>01/2014 - 12/2015</c:v>
                </c:pt>
                <c:pt idx="1">
                  <c:v>01/2015 - 12/2016</c:v>
                </c:pt>
                <c:pt idx="2">
                  <c:v>01/2016 - 12/2017</c:v>
                </c:pt>
                <c:pt idx="3">
                  <c:v>12/2016 - 11/2018</c:v>
                </c:pt>
                <c:pt idx="4">
                  <c:v>05/2017 - 04/2019</c:v>
                </c:pt>
                <c:pt idx="5">
                  <c:v>06/2017 - 05/2019</c:v>
                </c:pt>
                <c:pt idx="6">
                  <c:v>07/2017 - 06/2019</c:v>
                </c:pt>
                <c:pt idx="7">
                  <c:v>08/2017 - 07/2019</c:v>
                </c:pt>
                <c:pt idx="8">
                  <c:v>09/2017 - 08/2019</c:v>
                </c:pt>
                <c:pt idx="9">
                  <c:v>10/2017 - 09/2019</c:v>
                </c:pt>
                <c:pt idx="10">
                  <c:v>11/2017 - 10/2019</c:v>
                </c:pt>
                <c:pt idx="11">
                  <c:v>12/2017 - 11/2019</c:v>
                </c:pt>
                <c:pt idx="12">
                  <c:v>1/2018 - 12/2019</c:v>
                </c:pt>
                <c:pt idx="13">
                  <c:v>Povprečje dvoletnih količnikov v letu 2019</c:v>
                </c:pt>
                <c:pt idx="14">
                  <c:v>Enoletni količnik 10/2018 - 09/2019</c:v>
                </c:pt>
                <c:pt idx="15">
                  <c:v>Enoletni količnik 11/2018 - 10/2019</c:v>
                </c:pt>
                <c:pt idx="16">
                  <c:v>Enoletni količnik 12/2018 - 11/2019</c:v>
                </c:pt>
                <c:pt idx="17">
                  <c:v>Enoletni količnik 1/2019 - 12/2019</c:v>
                </c:pt>
              </c:strCache>
            </c:strRef>
          </c:cat>
          <c:val>
            <c:numRef>
              <c:f>izgube!$C$3:$T$3</c:f>
              <c:numCache>
                <c:formatCode>0.000000</c:formatCode>
                <c:ptCount val="18"/>
                <c:pt idx="0" formatCode="General">
                  <c:v>4.9196654790534939</c:v>
                </c:pt>
                <c:pt idx="1">
                  <c:v>4.715549961747513</c:v>
                </c:pt>
                <c:pt idx="2" formatCode="General">
                  <c:v>4.5180022455163655</c:v>
                </c:pt>
                <c:pt idx="3" formatCode="General">
                  <c:v>4.3895302976678821</c:v>
                </c:pt>
                <c:pt idx="4">
                  <c:v>4.1884180000000004</c:v>
                </c:pt>
                <c:pt idx="5" formatCode="General">
                  <c:v>4.227795513339009</c:v>
                </c:pt>
                <c:pt idx="6" formatCode="General">
                  <c:v>4.2373813549378756</c:v>
                </c:pt>
                <c:pt idx="7">
                  <c:v>4.2332939999999999</c:v>
                </c:pt>
                <c:pt idx="8">
                  <c:v>4.2147184054193954</c:v>
                </c:pt>
                <c:pt idx="9">
                  <c:v>4.2025234417214978</c:v>
                </c:pt>
                <c:pt idx="10">
                  <c:v>4.1613411600000001</c:v>
                </c:pt>
                <c:pt idx="11">
                  <c:v>4.1430864551210638</c:v>
                </c:pt>
                <c:pt idx="12">
                  <c:v>4.1225747411489229</c:v>
                </c:pt>
                <c:pt idx="13">
                  <c:v>4.2419515732979516</c:v>
                </c:pt>
                <c:pt idx="14">
                  <c:v>4.0183964967538639</c:v>
                </c:pt>
                <c:pt idx="15">
                  <c:v>3.9569401063120173</c:v>
                </c:pt>
                <c:pt idx="16">
                  <c:v>3.9186529384153754</c:v>
                </c:pt>
                <c:pt idx="17">
                  <c:v>3.8944841478451973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izgube!$B$4</c:f>
              <c:strCache>
                <c:ptCount val="1"/>
                <c:pt idx="0">
                  <c:v>ELEKTRO GORENJSKA, D. D.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izgube!$C$2:$T$2</c:f>
              <c:strCache>
                <c:ptCount val="18"/>
                <c:pt idx="0">
                  <c:v>01/2014 - 12/2015</c:v>
                </c:pt>
                <c:pt idx="1">
                  <c:v>01/2015 - 12/2016</c:v>
                </c:pt>
                <c:pt idx="2">
                  <c:v>01/2016 - 12/2017</c:v>
                </c:pt>
                <c:pt idx="3">
                  <c:v>12/2016 - 11/2018</c:v>
                </c:pt>
                <c:pt idx="4">
                  <c:v>05/2017 - 04/2019</c:v>
                </c:pt>
                <c:pt idx="5">
                  <c:v>06/2017 - 05/2019</c:v>
                </c:pt>
                <c:pt idx="6">
                  <c:v>07/2017 - 06/2019</c:v>
                </c:pt>
                <c:pt idx="7">
                  <c:v>08/2017 - 07/2019</c:v>
                </c:pt>
                <c:pt idx="8">
                  <c:v>09/2017 - 08/2019</c:v>
                </c:pt>
                <c:pt idx="9">
                  <c:v>10/2017 - 09/2019</c:v>
                </c:pt>
                <c:pt idx="10">
                  <c:v>11/2017 - 10/2019</c:v>
                </c:pt>
                <c:pt idx="11">
                  <c:v>12/2017 - 11/2019</c:v>
                </c:pt>
                <c:pt idx="12">
                  <c:v>1/2018 - 12/2019</c:v>
                </c:pt>
                <c:pt idx="13">
                  <c:v>Povprečje dvoletnih količnikov v letu 2019</c:v>
                </c:pt>
                <c:pt idx="14">
                  <c:v>Enoletni količnik 10/2018 - 09/2019</c:v>
                </c:pt>
                <c:pt idx="15">
                  <c:v>Enoletni količnik 11/2018 - 10/2019</c:v>
                </c:pt>
                <c:pt idx="16">
                  <c:v>Enoletni količnik 12/2018 - 11/2019</c:v>
                </c:pt>
                <c:pt idx="17">
                  <c:v>Enoletni količnik 1/2019 - 12/2019</c:v>
                </c:pt>
              </c:strCache>
            </c:strRef>
          </c:cat>
          <c:val>
            <c:numRef>
              <c:f>izgube!$C$4:$T$4</c:f>
              <c:numCache>
                <c:formatCode>0.000000</c:formatCode>
                <c:ptCount val="18"/>
                <c:pt idx="0" formatCode="General">
                  <c:v>4.5206789724342444</c:v>
                </c:pt>
                <c:pt idx="1">
                  <c:v>4.4113136497402232</c:v>
                </c:pt>
                <c:pt idx="2" formatCode="General">
                  <c:v>4.2527546079160796</c:v>
                </c:pt>
                <c:pt idx="3" formatCode="General">
                  <c:v>4.0506022451695207</c:v>
                </c:pt>
                <c:pt idx="4">
                  <c:v>3.8854090000000001</c:v>
                </c:pt>
                <c:pt idx="5" formatCode="General">
                  <c:v>3.9358351304159043</c:v>
                </c:pt>
                <c:pt idx="6" formatCode="General">
                  <c:v>3.9445946929517963</c:v>
                </c:pt>
                <c:pt idx="7">
                  <c:v>3.9933450000000001</c:v>
                </c:pt>
                <c:pt idx="8">
                  <c:v>3.9738383071785592</c:v>
                </c:pt>
                <c:pt idx="9">
                  <c:v>3.9499959025055236</c:v>
                </c:pt>
                <c:pt idx="10">
                  <c:v>3.9308594700000001</c:v>
                </c:pt>
                <c:pt idx="11">
                  <c:v>3.8919352516616024</c:v>
                </c:pt>
                <c:pt idx="12">
                  <c:v>3.8705821651701902</c:v>
                </c:pt>
                <c:pt idx="13">
                  <c:v>3.961945754031615</c:v>
                </c:pt>
                <c:pt idx="14">
                  <c:v>3.9152259842317578</c:v>
                </c:pt>
                <c:pt idx="15">
                  <c:v>3.8865787104425995</c:v>
                </c:pt>
                <c:pt idx="16">
                  <c:v>3.8915055774771612</c:v>
                </c:pt>
                <c:pt idx="17">
                  <c:v>3.8460829605837006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izgube!$B$5</c:f>
              <c:strCache>
                <c:ptCount val="1"/>
                <c:pt idx="0">
                  <c:v>ELEKTRO LJUBLJANA, D. D.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izgube!$C$2:$T$2</c:f>
              <c:strCache>
                <c:ptCount val="18"/>
                <c:pt idx="0">
                  <c:v>01/2014 - 12/2015</c:v>
                </c:pt>
                <c:pt idx="1">
                  <c:v>01/2015 - 12/2016</c:v>
                </c:pt>
                <c:pt idx="2">
                  <c:v>01/2016 - 12/2017</c:v>
                </c:pt>
                <c:pt idx="3">
                  <c:v>12/2016 - 11/2018</c:v>
                </c:pt>
                <c:pt idx="4">
                  <c:v>05/2017 - 04/2019</c:v>
                </c:pt>
                <c:pt idx="5">
                  <c:v>06/2017 - 05/2019</c:v>
                </c:pt>
                <c:pt idx="6">
                  <c:v>07/2017 - 06/2019</c:v>
                </c:pt>
                <c:pt idx="7">
                  <c:v>08/2017 - 07/2019</c:v>
                </c:pt>
                <c:pt idx="8">
                  <c:v>09/2017 - 08/2019</c:v>
                </c:pt>
                <c:pt idx="9">
                  <c:v>10/2017 - 09/2019</c:v>
                </c:pt>
                <c:pt idx="10">
                  <c:v>11/2017 - 10/2019</c:v>
                </c:pt>
                <c:pt idx="11">
                  <c:v>12/2017 - 11/2019</c:v>
                </c:pt>
                <c:pt idx="12">
                  <c:v>1/2018 - 12/2019</c:v>
                </c:pt>
                <c:pt idx="13">
                  <c:v>Povprečje dvoletnih količnikov v letu 2019</c:v>
                </c:pt>
                <c:pt idx="14">
                  <c:v>Enoletni količnik 10/2018 - 09/2019</c:v>
                </c:pt>
                <c:pt idx="15">
                  <c:v>Enoletni količnik 11/2018 - 10/2019</c:v>
                </c:pt>
                <c:pt idx="16">
                  <c:v>Enoletni količnik 12/2018 - 11/2019</c:v>
                </c:pt>
                <c:pt idx="17">
                  <c:v>Enoletni količnik 1/2019 - 12/2019</c:v>
                </c:pt>
              </c:strCache>
            </c:strRef>
          </c:cat>
          <c:val>
            <c:numRef>
              <c:f>izgube!$C$5:$T$5</c:f>
              <c:numCache>
                <c:formatCode>0.000000</c:formatCode>
                <c:ptCount val="18"/>
                <c:pt idx="0" formatCode="General">
                  <c:v>4.3900242027390357</c:v>
                </c:pt>
                <c:pt idx="1">
                  <c:v>4.3343595542261752</c:v>
                </c:pt>
                <c:pt idx="2" formatCode="General">
                  <c:v>4.1011382205683722</c:v>
                </c:pt>
                <c:pt idx="3" formatCode="General">
                  <c:v>3.9355398782969022</c:v>
                </c:pt>
                <c:pt idx="4">
                  <c:v>3.8457919999999999</c:v>
                </c:pt>
                <c:pt idx="5" formatCode="General">
                  <c:v>3.9094466033979289</c:v>
                </c:pt>
                <c:pt idx="6" formatCode="General">
                  <c:v>4.0493896307534749</c:v>
                </c:pt>
                <c:pt idx="7">
                  <c:v>4.0505719999999998</c:v>
                </c:pt>
                <c:pt idx="8">
                  <c:v>3.9302346867632165</c:v>
                </c:pt>
                <c:pt idx="9">
                  <c:v>3.9225449798850827</c:v>
                </c:pt>
                <c:pt idx="10">
                  <c:v>3.8523594239999999</c:v>
                </c:pt>
                <c:pt idx="11">
                  <c:v>3.8987989988394003</c:v>
                </c:pt>
                <c:pt idx="12">
                  <c:v>3.7963291225472191</c:v>
                </c:pt>
                <c:pt idx="13">
                  <c:v>3.9490742541566575</c:v>
                </c:pt>
                <c:pt idx="14">
                  <c:v>3.981996086252114</c:v>
                </c:pt>
                <c:pt idx="15">
                  <c:v>3.8128517243031821</c:v>
                </c:pt>
                <c:pt idx="16">
                  <c:v>3.9310628357367827</c:v>
                </c:pt>
                <c:pt idx="17">
                  <c:v>3.7463420941516601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izgube!$B$6</c:f>
              <c:strCache>
                <c:ptCount val="1"/>
                <c:pt idx="0">
                  <c:v>ELEKTRO MARIBOR, D. D.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izgube!$C$2:$T$2</c:f>
              <c:strCache>
                <c:ptCount val="18"/>
                <c:pt idx="0">
                  <c:v>01/2014 - 12/2015</c:v>
                </c:pt>
                <c:pt idx="1">
                  <c:v>01/2015 - 12/2016</c:v>
                </c:pt>
                <c:pt idx="2">
                  <c:v>01/2016 - 12/2017</c:v>
                </c:pt>
                <c:pt idx="3">
                  <c:v>12/2016 - 11/2018</c:v>
                </c:pt>
                <c:pt idx="4">
                  <c:v>05/2017 - 04/2019</c:v>
                </c:pt>
                <c:pt idx="5">
                  <c:v>06/2017 - 05/2019</c:v>
                </c:pt>
                <c:pt idx="6">
                  <c:v>07/2017 - 06/2019</c:v>
                </c:pt>
                <c:pt idx="7">
                  <c:v>08/2017 - 07/2019</c:v>
                </c:pt>
                <c:pt idx="8">
                  <c:v>09/2017 - 08/2019</c:v>
                </c:pt>
                <c:pt idx="9">
                  <c:v>10/2017 - 09/2019</c:v>
                </c:pt>
                <c:pt idx="10">
                  <c:v>11/2017 - 10/2019</c:v>
                </c:pt>
                <c:pt idx="11">
                  <c:v>12/2017 - 11/2019</c:v>
                </c:pt>
                <c:pt idx="12">
                  <c:v>1/2018 - 12/2019</c:v>
                </c:pt>
                <c:pt idx="13">
                  <c:v>Povprečje dvoletnih količnikov v letu 2019</c:v>
                </c:pt>
                <c:pt idx="14">
                  <c:v>Enoletni količnik 10/2018 - 09/2019</c:v>
                </c:pt>
                <c:pt idx="15">
                  <c:v>Enoletni količnik 11/2018 - 10/2019</c:v>
                </c:pt>
                <c:pt idx="16">
                  <c:v>Enoletni količnik 12/2018 - 11/2019</c:v>
                </c:pt>
                <c:pt idx="17">
                  <c:v>Enoletni količnik 1/2019 - 12/2019</c:v>
                </c:pt>
              </c:strCache>
            </c:strRef>
          </c:cat>
          <c:val>
            <c:numRef>
              <c:f>izgube!$C$6:$T$6</c:f>
              <c:numCache>
                <c:formatCode>0.000000</c:formatCode>
                <c:ptCount val="18"/>
                <c:pt idx="0" formatCode="General">
                  <c:v>4.8477261670019063</c:v>
                </c:pt>
                <c:pt idx="1">
                  <c:v>4.8934012389198003</c:v>
                </c:pt>
                <c:pt idx="2" formatCode="General">
                  <c:v>4.6540925466846943</c:v>
                </c:pt>
                <c:pt idx="3" formatCode="General">
                  <c:v>4.5849411118420322</c:v>
                </c:pt>
                <c:pt idx="4">
                  <c:v>4.396185</c:v>
                </c:pt>
                <c:pt idx="5" formatCode="General">
                  <c:v>4.4607858409818633</c:v>
                </c:pt>
                <c:pt idx="6" formatCode="General">
                  <c:v>4.4737156283091952</c:v>
                </c:pt>
                <c:pt idx="7">
                  <c:v>4.509347</c:v>
                </c:pt>
                <c:pt idx="8">
                  <c:v>4.5251724485360691</c:v>
                </c:pt>
                <c:pt idx="9">
                  <c:v>4.5145760611306374</c:v>
                </c:pt>
                <c:pt idx="10">
                  <c:v>4.5010472310000003</c:v>
                </c:pt>
                <c:pt idx="11">
                  <c:v>4.4501213942239755</c:v>
                </c:pt>
                <c:pt idx="12">
                  <c:v>4.469521918020253</c:v>
                </c:pt>
                <c:pt idx="13">
                  <c:v>4.4949604415428279</c:v>
                </c:pt>
                <c:pt idx="14">
                  <c:v>4.4305312635809102</c:v>
                </c:pt>
                <c:pt idx="15">
                  <c:v>4.4024208112528544</c:v>
                </c:pt>
                <c:pt idx="16">
                  <c:v>4.377774941062011</c:v>
                </c:pt>
                <c:pt idx="17">
                  <c:v>4.4002872305869847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izgube!$B$7</c:f>
              <c:strCache>
                <c:ptCount val="1"/>
                <c:pt idx="0">
                  <c:v>ELEKTRO PRIMORSKA, D. D.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izgube!$C$2:$T$2</c:f>
              <c:strCache>
                <c:ptCount val="18"/>
                <c:pt idx="0">
                  <c:v>01/2014 - 12/2015</c:v>
                </c:pt>
                <c:pt idx="1">
                  <c:v>01/2015 - 12/2016</c:v>
                </c:pt>
                <c:pt idx="2">
                  <c:v>01/2016 - 12/2017</c:v>
                </c:pt>
                <c:pt idx="3">
                  <c:v>12/2016 - 11/2018</c:v>
                </c:pt>
                <c:pt idx="4">
                  <c:v>05/2017 - 04/2019</c:v>
                </c:pt>
                <c:pt idx="5">
                  <c:v>06/2017 - 05/2019</c:v>
                </c:pt>
                <c:pt idx="6">
                  <c:v>07/2017 - 06/2019</c:v>
                </c:pt>
                <c:pt idx="7">
                  <c:v>08/2017 - 07/2019</c:v>
                </c:pt>
                <c:pt idx="8">
                  <c:v>09/2017 - 08/2019</c:v>
                </c:pt>
                <c:pt idx="9">
                  <c:v>10/2017 - 09/2019</c:v>
                </c:pt>
                <c:pt idx="10">
                  <c:v>11/2017 - 10/2019</c:v>
                </c:pt>
                <c:pt idx="11">
                  <c:v>12/2017 - 11/2019</c:v>
                </c:pt>
                <c:pt idx="12">
                  <c:v>1/2018 - 12/2019</c:v>
                </c:pt>
                <c:pt idx="13">
                  <c:v>Povprečje dvoletnih količnikov v letu 2019</c:v>
                </c:pt>
                <c:pt idx="14">
                  <c:v>Enoletni količnik 10/2018 - 09/2019</c:v>
                </c:pt>
                <c:pt idx="15">
                  <c:v>Enoletni količnik 11/2018 - 10/2019</c:v>
                </c:pt>
                <c:pt idx="16">
                  <c:v>Enoletni količnik 12/2018 - 11/2019</c:v>
                </c:pt>
                <c:pt idx="17">
                  <c:v>Enoletni količnik 1/2019 - 12/2019</c:v>
                </c:pt>
              </c:strCache>
            </c:strRef>
          </c:cat>
          <c:val>
            <c:numRef>
              <c:f>izgube!$C$7:$T$7</c:f>
              <c:numCache>
                <c:formatCode>0.000000</c:formatCode>
                <c:ptCount val="18"/>
                <c:pt idx="0" formatCode="General">
                  <c:v>5.5805223633474155</c:v>
                </c:pt>
                <c:pt idx="1">
                  <c:v>5.2684556110412677</c:v>
                </c:pt>
                <c:pt idx="2" formatCode="General">
                  <c:v>4.9650528774321687</c:v>
                </c:pt>
                <c:pt idx="3" formatCode="General">
                  <c:v>4.7521662398226772</c:v>
                </c:pt>
                <c:pt idx="4">
                  <c:v>4.5966699999999996</c:v>
                </c:pt>
                <c:pt idx="5" formatCode="General">
                  <c:v>4.7139491343674562</c:v>
                </c:pt>
                <c:pt idx="6" formatCode="General">
                  <c:v>4.7937429125765343</c:v>
                </c:pt>
                <c:pt idx="7">
                  <c:v>4.7575419999999999</c:v>
                </c:pt>
                <c:pt idx="8">
                  <c:v>4.7260202315806206</c:v>
                </c:pt>
                <c:pt idx="9">
                  <c:v>4.7242900131901564</c:v>
                </c:pt>
                <c:pt idx="10">
                  <c:v>4.6782529000000004</c:v>
                </c:pt>
                <c:pt idx="11">
                  <c:v>4.6303981122532756</c:v>
                </c:pt>
                <c:pt idx="12">
                  <c:v>4.5208884007973582</c:v>
                </c:pt>
                <c:pt idx="13">
                  <c:v>4.7234829330767782</c:v>
                </c:pt>
                <c:pt idx="14">
                  <c:v>4.6804651766010821</c:v>
                </c:pt>
                <c:pt idx="15">
                  <c:v>4.6573132139649314</c:v>
                </c:pt>
                <c:pt idx="16">
                  <c:v>4.6553721208170185</c:v>
                </c:pt>
                <c:pt idx="17">
                  <c:v>4.4854815359965716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izgube!$B$8</c:f>
              <c:strCache>
                <c:ptCount val="1"/>
                <c:pt idx="0">
                  <c:v>SODO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izgube!$C$2:$T$2</c:f>
              <c:strCache>
                <c:ptCount val="18"/>
                <c:pt idx="0">
                  <c:v>01/2014 - 12/2015</c:v>
                </c:pt>
                <c:pt idx="1">
                  <c:v>01/2015 - 12/2016</c:v>
                </c:pt>
                <c:pt idx="2">
                  <c:v>01/2016 - 12/2017</c:v>
                </c:pt>
                <c:pt idx="3">
                  <c:v>12/2016 - 11/2018</c:v>
                </c:pt>
                <c:pt idx="4">
                  <c:v>05/2017 - 04/2019</c:v>
                </c:pt>
                <c:pt idx="5">
                  <c:v>06/2017 - 05/2019</c:v>
                </c:pt>
                <c:pt idx="6">
                  <c:v>07/2017 - 06/2019</c:v>
                </c:pt>
                <c:pt idx="7">
                  <c:v>08/2017 - 07/2019</c:v>
                </c:pt>
                <c:pt idx="8">
                  <c:v>09/2017 - 08/2019</c:v>
                </c:pt>
                <c:pt idx="9">
                  <c:v>10/2017 - 09/2019</c:v>
                </c:pt>
                <c:pt idx="10">
                  <c:v>11/2017 - 10/2019</c:v>
                </c:pt>
                <c:pt idx="11">
                  <c:v>12/2017 - 11/2019</c:v>
                </c:pt>
                <c:pt idx="12">
                  <c:v>1/2018 - 12/2019</c:v>
                </c:pt>
                <c:pt idx="13">
                  <c:v>Povprečje dvoletnih količnikov v letu 2019</c:v>
                </c:pt>
                <c:pt idx="14">
                  <c:v>Enoletni količnik 10/2018 - 09/2019</c:v>
                </c:pt>
                <c:pt idx="15">
                  <c:v>Enoletni količnik 11/2018 - 10/2019</c:v>
                </c:pt>
                <c:pt idx="16">
                  <c:v>Enoletni količnik 12/2018 - 11/2019</c:v>
                </c:pt>
                <c:pt idx="17">
                  <c:v>Enoletni količnik 1/2019 - 12/2019</c:v>
                </c:pt>
              </c:strCache>
            </c:strRef>
          </c:cat>
          <c:val>
            <c:numRef>
              <c:f>izgube!$C$8:$T$8</c:f>
              <c:numCache>
                <c:formatCode>0.000000</c:formatCode>
                <c:ptCount val="18"/>
                <c:pt idx="0" formatCode="General">
                  <c:v>4.7624814444057169</c:v>
                </c:pt>
                <c:pt idx="1">
                  <c:v>4.6597409848081268</c:v>
                </c:pt>
                <c:pt idx="2" formatCode="General">
                  <c:v>4.4289803950151603</c:v>
                </c:pt>
                <c:pt idx="3" formatCode="General">
                  <c:v>4.2788126325214231</c:v>
                </c:pt>
                <c:pt idx="4">
                  <c:v>4.1318809999999999</c:v>
                </c:pt>
                <c:pt idx="5" formatCode="General">
                  <c:v>4.1978861859281107</c:v>
                </c:pt>
                <c:pt idx="6" formatCode="General">
                  <c:v>4.2670389982483536</c:v>
                </c:pt>
                <c:pt idx="7">
                  <c:v>4.2736669999999997</c:v>
                </c:pt>
                <c:pt idx="8">
                  <c:v>4.2220516572633553</c:v>
                </c:pt>
                <c:pt idx="9">
                  <c:v>4.2123258471931235</c:v>
                </c:pt>
                <c:pt idx="10">
                  <c:v>4.17</c:v>
                </c:pt>
                <c:pt idx="11">
                  <c:v>4.1603372737431767</c:v>
                </c:pt>
                <c:pt idx="12">
                  <c:v>4.1041439420703094</c:v>
                </c:pt>
                <c:pt idx="13">
                  <c:v>4.226237617307766</c:v>
                </c:pt>
                <c:pt idx="14">
                  <c:v>4.174964465974881</c:v>
                </c:pt>
                <c:pt idx="15">
                  <c:v>4.0892531243570582</c:v>
                </c:pt>
                <c:pt idx="16">
                  <c:v>4.1216258256423313</c:v>
                </c:pt>
                <c:pt idx="17">
                  <c:v>4.0232246205773983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74592"/>
        <c:axId val="257378400"/>
      </c:lineChart>
      <c:catAx>
        <c:axId val="25737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sl-SI"/>
          </a:p>
        </c:txPr>
        <c:crossAx val="257378400"/>
        <c:crosses val="autoZero"/>
        <c:auto val="1"/>
        <c:lblAlgn val="ctr"/>
        <c:lblOffset val="100"/>
        <c:noMultiLvlLbl val="0"/>
      </c:catAx>
      <c:valAx>
        <c:axId val="257378400"/>
        <c:scaling>
          <c:orientation val="minMax"/>
          <c:max val="6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sl-SI"/>
          </a:p>
        </c:txPr>
        <c:crossAx val="2573745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00206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rgbClr val="00206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8</xdr:row>
      <xdr:rowOff>114300</xdr:rowOff>
    </xdr:from>
    <xdr:to>
      <xdr:col>19</xdr:col>
      <xdr:colOff>596900</xdr:colOff>
      <xdr:row>34</xdr:row>
      <xdr:rowOff>139700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zgube/2019/KOLI&#268;NIKI/Gibanje%20dvoletnih%20kolicnikov%20izgu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2011\AppData\Local\Microsoft\Windows\INetCache\Content.Outlook\HTFRUP23\Izra&#269;un%20koli&#269;nikov%20izgub%20od%201%2010%2018%20-%2030%209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gube"/>
      <sheetName val="neupravičen odjem in napačne me"/>
    </sheetNames>
    <sheetDataSet>
      <sheetData sheetId="0">
        <row r="2">
          <cell r="C2" t="str">
            <v>01/2014 - 12/2015</v>
          </cell>
          <cell r="D2" t="str">
            <v>01/2015 - 12/2016</v>
          </cell>
          <cell r="E2" t="str">
            <v>01/2016 - 12/2017</v>
          </cell>
          <cell r="F2" t="str">
            <v>12/2016 - 11/2018</v>
          </cell>
          <cell r="G2" t="str">
            <v>05/2017 - 04/2019</v>
          </cell>
          <cell r="H2" t="str">
            <v>06/2017 - 05/2019</v>
          </cell>
          <cell r="I2" t="str">
            <v>07/2017 - 06/2019</v>
          </cell>
          <cell r="J2" t="str">
            <v>08/2017 - 07/2019</v>
          </cell>
          <cell r="K2" t="str">
            <v>09/2017 - 08/2019</v>
          </cell>
          <cell r="L2" t="str">
            <v>10/2017 - 09/2019</v>
          </cell>
          <cell r="M2" t="str">
            <v>11/2017 - 10/2019</v>
          </cell>
          <cell r="N2" t="str">
            <v>12/2017 - 11/2019</v>
          </cell>
          <cell r="O2" t="str">
            <v>1/2018 - 12/2019</v>
          </cell>
          <cell r="P2" t="str">
            <v>Povprečje dvoletnih količnikov v letu 2019</v>
          </cell>
          <cell r="Q2" t="str">
            <v>Enoletni količnik 10/2018 - 09/2019</v>
          </cell>
          <cell r="R2" t="str">
            <v>Enoletni količnik 11/2018 - 10/2019</v>
          </cell>
          <cell r="S2" t="str">
            <v>Enoletni količnik 12/2018 - 11/2019</v>
          </cell>
          <cell r="T2" t="str">
            <v>Enoletni količnik 1/2019 - 12/2019</v>
          </cell>
        </row>
        <row r="3">
          <cell r="B3" t="str">
            <v>ELEKTRO CELJE, D. D.</v>
          </cell>
          <cell r="C3">
            <v>4.9196654790534939</v>
          </cell>
          <cell r="D3">
            <v>4.715549961747513</v>
          </cell>
          <cell r="E3">
            <v>4.5180022455163655</v>
          </cell>
          <cell r="F3">
            <v>4.3895302976678821</v>
          </cell>
          <cell r="G3">
            <v>4.1884180000000004</v>
          </cell>
          <cell r="H3">
            <v>4.227795513339009</v>
          </cell>
          <cell r="I3">
            <v>4.2373813549378756</v>
          </cell>
          <cell r="J3">
            <v>4.2332939999999999</v>
          </cell>
          <cell r="K3">
            <v>4.2147184054193954</v>
          </cell>
          <cell r="L3">
            <v>4.2025234417214978</v>
          </cell>
          <cell r="M3">
            <v>4.1613411600000001</v>
          </cell>
          <cell r="N3">
            <v>4.1430864551210638</v>
          </cell>
          <cell r="O3">
            <v>4.1225747411489229</v>
          </cell>
          <cell r="P3">
            <v>4.2419515732979516</v>
          </cell>
          <cell r="Q3">
            <v>4.0183964967538639</v>
          </cell>
          <cell r="R3">
            <v>3.9569401063120173</v>
          </cell>
          <cell r="S3">
            <v>3.9186529384153754</v>
          </cell>
          <cell r="T3">
            <v>3.8944841478451973</v>
          </cell>
        </row>
        <row r="4">
          <cell r="B4" t="str">
            <v>ELEKTRO GORENJSKA, D. D.</v>
          </cell>
          <cell r="C4">
            <v>4.5206789724342444</v>
          </cell>
          <cell r="D4">
            <v>4.4113136497402232</v>
          </cell>
          <cell r="E4">
            <v>4.2527546079160796</v>
          </cell>
          <cell r="F4">
            <v>4.0506022451695207</v>
          </cell>
          <cell r="G4">
            <v>3.8854090000000001</v>
          </cell>
          <cell r="H4">
            <v>3.9358351304159043</v>
          </cell>
          <cell r="I4">
            <v>3.9445946929517963</v>
          </cell>
          <cell r="J4">
            <v>3.9933450000000001</v>
          </cell>
          <cell r="K4">
            <v>3.9738383071785592</v>
          </cell>
          <cell r="L4">
            <v>3.9499959025055236</v>
          </cell>
          <cell r="M4">
            <v>3.9308594700000001</v>
          </cell>
          <cell r="N4">
            <v>3.8919352516616024</v>
          </cell>
          <cell r="O4">
            <v>3.8705821651701902</v>
          </cell>
          <cell r="P4">
            <v>3.961945754031615</v>
          </cell>
          <cell r="Q4">
            <v>3.9152259842317578</v>
          </cell>
          <cell r="R4">
            <v>3.8865787104425995</v>
          </cell>
          <cell r="S4">
            <v>3.8915055774771612</v>
          </cell>
          <cell r="T4">
            <v>3.8460829605837006</v>
          </cell>
        </row>
        <row r="5">
          <cell r="B5" t="str">
            <v>ELEKTRO LJUBLJANA, D. D.</v>
          </cell>
          <cell r="C5">
            <v>4.3900242027390357</v>
          </cell>
          <cell r="D5">
            <v>4.3343595542261752</v>
          </cell>
          <cell r="E5">
            <v>4.1011382205683722</v>
          </cell>
          <cell r="F5">
            <v>3.9355398782969022</v>
          </cell>
          <cell r="G5">
            <v>3.8457919999999999</v>
          </cell>
          <cell r="H5">
            <v>3.9094466033979289</v>
          </cell>
          <cell r="I5">
            <v>4.0493896307534749</v>
          </cell>
          <cell r="J5">
            <v>4.0505719999999998</v>
          </cell>
          <cell r="K5">
            <v>3.9302346867632165</v>
          </cell>
          <cell r="L5">
            <v>3.9225449798850827</v>
          </cell>
          <cell r="M5">
            <v>3.8523594239999999</v>
          </cell>
          <cell r="N5">
            <v>3.8987989988394003</v>
          </cell>
          <cell r="O5">
            <v>3.7963291225472191</v>
          </cell>
          <cell r="P5">
            <v>3.9490742541566575</v>
          </cell>
          <cell r="Q5">
            <v>3.981996086252114</v>
          </cell>
          <cell r="R5">
            <v>3.8128517243031821</v>
          </cell>
          <cell r="S5">
            <v>3.9310628357367827</v>
          </cell>
          <cell r="T5">
            <v>3.7463420941516601</v>
          </cell>
        </row>
        <row r="6">
          <cell r="B6" t="str">
            <v>ELEKTRO MARIBOR, D. D.</v>
          </cell>
          <cell r="C6">
            <v>4.8477261670019063</v>
          </cell>
          <cell r="D6">
            <v>4.8934012389198003</v>
          </cell>
          <cell r="E6">
            <v>4.6540925466846943</v>
          </cell>
          <cell r="F6">
            <v>4.5849411118420322</v>
          </cell>
          <cell r="G6">
            <v>4.396185</v>
          </cell>
          <cell r="H6">
            <v>4.4607858409818633</v>
          </cell>
          <cell r="I6">
            <v>4.4737156283091952</v>
          </cell>
          <cell r="J6">
            <v>4.509347</v>
          </cell>
          <cell r="K6">
            <v>4.5251724485360691</v>
          </cell>
          <cell r="L6">
            <v>4.5145760611306374</v>
          </cell>
          <cell r="M6">
            <v>4.5010472310000003</v>
          </cell>
          <cell r="N6">
            <v>4.4501213942239755</v>
          </cell>
          <cell r="O6">
            <v>4.469521918020253</v>
          </cell>
          <cell r="P6">
            <v>4.4949604415428279</v>
          </cell>
          <cell r="Q6">
            <v>4.4305312635809102</v>
          </cell>
          <cell r="R6">
            <v>4.4024208112528544</v>
          </cell>
          <cell r="S6">
            <v>4.377774941062011</v>
          </cell>
          <cell r="T6">
            <v>4.4002872305869847</v>
          </cell>
        </row>
        <row r="7">
          <cell r="B7" t="str">
            <v>ELEKTRO PRIMORSKA, D. D.</v>
          </cell>
          <cell r="C7">
            <v>5.5805223633474155</v>
          </cell>
          <cell r="D7">
            <v>5.2684556110412677</v>
          </cell>
          <cell r="E7">
            <v>4.9650528774321687</v>
          </cell>
          <cell r="F7">
            <v>4.7521662398226772</v>
          </cell>
          <cell r="G7">
            <v>4.5966699999999996</v>
          </cell>
          <cell r="H7">
            <v>4.7139491343674562</v>
          </cell>
          <cell r="I7">
            <v>4.7937429125765343</v>
          </cell>
          <cell r="J7">
            <v>4.7575419999999999</v>
          </cell>
          <cell r="K7">
            <v>4.7260202315806206</v>
          </cell>
          <cell r="L7">
            <v>4.7242900131901564</v>
          </cell>
          <cell r="M7">
            <v>4.6782529000000004</v>
          </cell>
          <cell r="N7">
            <v>4.6303981122532756</v>
          </cell>
          <cell r="O7">
            <v>4.5208884007973582</v>
          </cell>
          <cell r="P7">
            <v>4.7234829330767782</v>
          </cell>
          <cell r="Q7">
            <v>4.6804651766010821</v>
          </cell>
          <cell r="R7">
            <v>4.6573132139649314</v>
          </cell>
          <cell r="S7">
            <v>4.6553721208170185</v>
          </cell>
          <cell r="T7">
            <v>4.4854815359965716</v>
          </cell>
        </row>
        <row r="8">
          <cell r="B8" t="str">
            <v>SODO</v>
          </cell>
          <cell r="C8">
            <v>4.7624814444057169</v>
          </cell>
          <cell r="D8">
            <v>4.6597409848081268</v>
          </cell>
          <cell r="E8">
            <v>4.4289803950151603</v>
          </cell>
          <cell r="F8">
            <v>4.2788126325214231</v>
          </cell>
          <cell r="G8">
            <v>4.1318809999999999</v>
          </cell>
          <cell r="H8">
            <v>4.1978861859281107</v>
          </cell>
          <cell r="I8">
            <v>4.2670389982483536</v>
          </cell>
          <cell r="J8">
            <v>4.2736669999999997</v>
          </cell>
          <cell r="K8">
            <v>4.2220516572633553</v>
          </cell>
          <cell r="L8">
            <v>4.2123258471931235</v>
          </cell>
          <cell r="M8">
            <v>4.17</v>
          </cell>
          <cell r="N8">
            <v>4.1603372737431767</v>
          </cell>
          <cell r="O8">
            <v>4.1041439420703094</v>
          </cell>
          <cell r="P8">
            <v>4.226237617307766</v>
          </cell>
          <cell r="Q8">
            <v>4.174964465974881</v>
          </cell>
          <cell r="R8">
            <v>4.0892531243570582</v>
          </cell>
          <cell r="S8">
            <v>4.1216258256423313</v>
          </cell>
          <cell r="T8">
            <v>4.0232246205773983</v>
          </cell>
        </row>
      </sheetData>
      <sheetData sheetId="1">
        <row r="2">
          <cell r="H2" t="str">
            <v>Leto 2017</v>
          </cell>
          <cell r="I2" t="str">
            <v>Leto 2018</v>
          </cell>
          <cell r="J2" t="str">
            <v>Leto 2019*</v>
          </cell>
        </row>
        <row r="3">
          <cell r="G3" t="str">
            <v>ELEKTRO CELJE, D. D.</v>
          </cell>
          <cell r="H3">
            <v>1.6549783350786805E-4</v>
          </cell>
          <cell r="I3">
            <v>2.1865378378652397E-5</v>
          </cell>
          <cell r="J3">
            <v>1.9567867924491686E-3</v>
          </cell>
        </row>
        <row r="4">
          <cell r="G4" t="str">
            <v>ELEKTRO GORENJSKA, D. D.</v>
          </cell>
          <cell r="H4">
            <v>2.6197190710330556E-4</v>
          </cell>
          <cell r="I4">
            <v>4.2062159640832615E-5</v>
          </cell>
          <cell r="J4">
            <v>1.2987006430852536E-4</v>
          </cell>
        </row>
        <row r="5">
          <cell r="G5" t="str">
            <v>ELEKTRO LJUBLJANA, D. D.</v>
          </cell>
          <cell r="H5">
            <v>3.5315562397411908E-4</v>
          </cell>
          <cell r="I5">
            <v>1.886755614807205E-4</v>
          </cell>
          <cell r="J5">
            <v>6.5554304797727289E-5</v>
          </cell>
        </row>
        <row r="6">
          <cell r="G6" t="str">
            <v>ELEKTRO MARIBOR, D. D.</v>
          </cell>
          <cell r="H6">
            <v>7.6145404837717125E-5</v>
          </cell>
          <cell r="I6">
            <v>2.3813927594865182E-4</v>
          </cell>
          <cell r="J6">
            <v>5.5127173592805947E-4</v>
          </cell>
        </row>
        <row r="7">
          <cell r="G7" t="str">
            <v>PRIMORSKA, D. D.</v>
          </cell>
          <cell r="H7">
            <v>1.2629178129491579E-5</v>
          </cell>
          <cell r="I7">
            <v>4.7614462308003547E-5</v>
          </cell>
          <cell r="J7">
            <v>1.118319608068847E-4</v>
          </cell>
        </row>
        <row r="8">
          <cell r="G8" t="str">
            <v>Skupaj SODO</v>
          </cell>
          <cell r="H8">
            <v>2.0494135998794968E-4</v>
          </cell>
          <cell r="I8">
            <v>1.3389858694378714E-4</v>
          </cell>
          <cell r="J8">
            <v>5.1310774399499187E-4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er 2018 - september 2019"/>
    </sheetNames>
    <sheetDataSet>
      <sheetData sheetId="0">
        <row r="15">
          <cell r="G15">
            <v>4.0183964967538639</v>
          </cell>
        </row>
        <row r="29">
          <cell r="G29">
            <v>3.9152259842317578</v>
          </cell>
        </row>
        <row r="43">
          <cell r="G43">
            <v>3.981996086252114</v>
          </cell>
        </row>
        <row r="57">
          <cell r="G57">
            <v>4.4305312635809102</v>
          </cell>
        </row>
        <row r="71">
          <cell r="G71">
            <v>4.6804651766010821</v>
          </cell>
        </row>
        <row r="85">
          <cell r="G85">
            <v>4.1749644659748807E-2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"/>
  <sheetViews>
    <sheetView tabSelected="1" workbookViewId="0">
      <selection activeCell="V2" sqref="V2"/>
    </sheetView>
  </sheetViews>
  <sheetFormatPr defaultRowHeight="14.5" x14ac:dyDescent="0.35"/>
  <cols>
    <col min="1" max="1" width="2.08984375" customWidth="1"/>
    <col min="2" max="2" width="23.54296875" bestFit="1" customWidth="1"/>
    <col min="3" max="3" width="14.08984375" bestFit="1" customWidth="1"/>
    <col min="4" max="4" width="14.453125" customWidth="1"/>
    <col min="5" max="5" width="14.81640625" customWidth="1"/>
    <col min="6" max="6" width="15.1796875" bestFit="1" customWidth="1"/>
    <col min="7" max="7" width="8.7265625" bestFit="1" customWidth="1"/>
    <col min="9" max="9" width="9.26953125" bestFit="1" customWidth="1"/>
    <col min="16" max="16" width="9.81640625" customWidth="1"/>
  </cols>
  <sheetData>
    <row r="1" spans="2:20" ht="15" customHeight="1" x14ac:dyDescent="0.35"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2:20" ht="72.5" x14ac:dyDescent="0.3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</row>
    <row r="3" spans="2:20" x14ac:dyDescent="0.35">
      <c r="B3" s="2" t="s">
        <v>20</v>
      </c>
      <c r="C3" s="3">
        <v>4.9196654790534939</v>
      </c>
      <c r="D3" s="4">
        <v>4.715549961747513</v>
      </c>
      <c r="E3" s="2">
        <v>4.5180022455163655</v>
      </c>
      <c r="F3" s="3">
        <v>4.3895302976678821</v>
      </c>
      <c r="G3" s="4">
        <v>4.1884180000000004</v>
      </c>
      <c r="H3" s="2">
        <v>4.227795513339009</v>
      </c>
      <c r="I3" s="3">
        <v>4.2373813549378756</v>
      </c>
      <c r="J3" s="4">
        <v>4.2332939999999999</v>
      </c>
      <c r="K3" s="4">
        <v>4.2147184054193954</v>
      </c>
      <c r="L3" s="4">
        <v>4.2025234417214978</v>
      </c>
      <c r="M3" s="4">
        <v>4.1613411600000001</v>
      </c>
      <c r="N3" s="4">
        <v>4.1430864551210638</v>
      </c>
      <c r="O3" s="4">
        <v>4.1225747411489229</v>
      </c>
      <c r="P3" s="4">
        <f>AVERAGE(F3:L3)</f>
        <v>4.2419515732979516</v>
      </c>
      <c r="Q3" s="4">
        <f>'[2]oktober 2018 - september 2019'!$G$15</f>
        <v>4.0183964967538639</v>
      </c>
      <c r="R3" s="4">
        <v>3.9569401063120173</v>
      </c>
      <c r="S3" s="4">
        <v>3.9186529384153754</v>
      </c>
      <c r="T3" s="4">
        <v>3.8944841478451973</v>
      </c>
    </row>
    <row r="4" spans="2:20" x14ac:dyDescent="0.35">
      <c r="B4" s="5" t="s">
        <v>21</v>
      </c>
      <c r="C4" s="6">
        <v>4.5206789724342444</v>
      </c>
      <c r="D4" s="7">
        <v>4.4113136497402232</v>
      </c>
      <c r="E4" s="5">
        <v>4.2527546079160796</v>
      </c>
      <c r="F4" s="6">
        <v>4.0506022451695207</v>
      </c>
      <c r="G4" s="7">
        <v>3.8854090000000001</v>
      </c>
      <c r="H4" s="5">
        <v>3.9358351304159043</v>
      </c>
      <c r="I4" s="6">
        <v>3.9445946929517963</v>
      </c>
      <c r="J4" s="7">
        <v>3.9933450000000001</v>
      </c>
      <c r="K4" s="7">
        <v>3.9738383071785592</v>
      </c>
      <c r="L4" s="7">
        <v>3.9499959025055236</v>
      </c>
      <c r="M4" s="7">
        <v>3.9308594700000001</v>
      </c>
      <c r="N4" s="7">
        <v>3.8919352516616024</v>
      </c>
      <c r="O4" s="7">
        <v>3.8705821651701902</v>
      </c>
      <c r="P4" s="7">
        <f t="shared" ref="P4:P8" si="0">AVERAGE(F4:L4)</f>
        <v>3.961945754031615</v>
      </c>
      <c r="Q4" s="7">
        <f>'[2]oktober 2018 - september 2019'!$G$29</f>
        <v>3.9152259842317578</v>
      </c>
      <c r="R4" s="7">
        <v>3.8865787104425995</v>
      </c>
      <c r="S4" s="7">
        <v>3.8915055774771612</v>
      </c>
      <c r="T4" s="7">
        <v>3.8460829605837006</v>
      </c>
    </row>
    <row r="5" spans="2:20" x14ac:dyDescent="0.35">
      <c r="B5" s="8" t="s">
        <v>22</v>
      </c>
      <c r="C5" s="9">
        <v>4.3900242027390357</v>
      </c>
      <c r="D5" s="10">
        <v>4.3343595542261752</v>
      </c>
      <c r="E5" s="8">
        <v>4.1011382205683722</v>
      </c>
      <c r="F5" s="9">
        <v>3.9355398782969022</v>
      </c>
      <c r="G5" s="10">
        <v>3.8457919999999999</v>
      </c>
      <c r="H5" s="8">
        <v>3.9094466033979289</v>
      </c>
      <c r="I5" s="9">
        <v>4.0493896307534749</v>
      </c>
      <c r="J5" s="10">
        <v>4.0505719999999998</v>
      </c>
      <c r="K5" s="10">
        <v>3.9302346867632165</v>
      </c>
      <c r="L5" s="10">
        <v>3.9225449798850827</v>
      </c>
      <c r="M5" s="10">
        <v>3.8523594239999999</v>
      </c>
      <c r="N5" s="10">
        <v>3.8987989988394003</v>
      </c>
      <c r="O5" s="10">
        <v>3.7963291225472191</v>
      </c>
      <c r="P5" s="10">
        <f t="shared" si="0"/>
        <v>3.9490742541566575</v>
      </c>
      <c r="Q5" s="10">
        <f>'[2]oktober 2018 - september 2019'!$G$43</f>
        <v>3.981996086252114</v>
      </c>
      <c r="R5" s="10">
        <v>3.8128517243031821</v>
      </c>
      <c r="S5" s="10">
        <v>3.9310628357367827</v>
      </c>
      <c r="T5" s="10">
        <v>3.7463420941516601</v>
      </c>
    </row>
    <row r="6" spans="2:20" x14ac:dyDescent="0.35">
      <c r="B6" s="11" t="s">
        <v>23</v>
      </c>
      <c r="C6" s="12">
        <v>4.8477261670019063</v>
      </c>
      <c r="D6" s="13">
        <v>4.8934012389198003</v>
      </c>
      <c r="E6" s="11">
        <v>4.6540925466846943</v>
      </c>
      <c r="F6" s="12">
        <v>4.5849411118420322</v>
      </c>
      <c r="G6" s="13">
        <v>4.396185</v>
      </c>
      <c r="H6" s="11">
        <v>4.4607858409818633</v>
      </c>
      <c r="I6" s="12">
        <v>4.4737156283091952</v>
      </c>
      <c r="J6" s="13">
        <v>4.509347</v>
      </c>
      <c r="K6" s="13">
        <v>4.5251724485360691</v>
      </c>
      <c r="L6" s="13">
        <v>4.5145760611306374</v>
      </c>
      <c r="M6" s="13">
        <v>4.5010472310000003</v>
      </c>
      <c r="N6" s="13">
        <v>4.4501213942239755</v>
      </c>
      <c r="O6" s="13">
        <v>4.469521918020253</v>
      </c>
      <c r="P6" s="13">
        <f t="shared" si="0"/>
        <v>4.4949604415428279</v>
      </c>
      <c r="Q6" s="13">
        <f>'[2]oktober 2018 - september 2019'!$G$57</f>
        <v>4.4305312635809102</v>
      </c>
      <c r="R6" s="13">
        <v>4.4024208112528544</v>
      </c>
      <c r="S6" s="13">
        <v>4.377774941062011</v>
      </c>
      <c r="T6" s="13">
        <v>4.4002872305869847</v>
      </c>
    </row>
    <row r="7" spans="2:20" x14ac:dyDescent="0.35">
      <c r="B7" s="14" t="s">
        <v>24</v>
      </c>
      <c r="C7" s="15">
        <v>5.5805223633474155</v>
      </c>
      <c r="D7" s="16">
        <v>5.2684556110412677</v>
      </c>
      <c r="E7" s="14">
        <v>4.9650528774321687</v>
      </c>
      <c r="F7" s="15">
        <v>4.7521662398226772</v>
      </c>
      <c r="G7" s="16">
        <v>4.5966699999999996</v>
      </c>
      <c r="H7" s="14">
        <v>4.7139491343674562</v>
      </c>
      <c r="I7" s="15">
        <v>4.7937429125765343</v>
      </c>
      <c r="J7" s="16">
        <v>4.7575419999999999</v>
      </c>
      <c r="K7" s="16">
        <v>4.7260202315806206</v>
      </c>
      <c r="L7" s="16">
        <v>4.7242900131901564</v>
      </c>
      <c r="M7" s="16">
        <v>4.6782529000000004</v>
      </c>
      <c r="N7" s="16">
        <v>4.6303981122532756</v>
      </c>
      <c r="O7" s="16">
        <v>4.5208884007973582</v>
      </c>
      <c r="P7" s="16">
        <f t="shared" si="0"/>
        <v>4.7234829330767782</v>
      </c>
      <c r="Q7" s="16">
        <f>'[2]oktober 2018 - september 2019'!$G$71</f>
        <v>4.6804651766010821</v>
      </c>
      <c r="R7" s="16">
        <v>4.6573132139649314</v>
      </c>
      <c r="S7" s="16">
        <v>4.6553721208170185</v>
      </c>
      <c r="T7" s="16">
        <v>4.4854815359965716</v>
      </c>
    </row>
    <row r="8" spans="2:20" x14ac:dyDescent="0.35">
      <c r="B8" s="17" t="s">
        <v>25</v>
      </c>
      <c r="C8" s="18">
        <v>4.7624814444057169</v>
      </c>
      <c r="D8" s="19">
        <v>4.6597409848081268</v>
      </c>
      <c r="E8" s="17">
        <v>4.4289803950151603</v>
      </c>
      <c r="F8" s="18">
        <v>4.2788126325214231</v>
      </c>
      <c r="G8" s="19">
        <v>4.1318809999999999</v>
      </c>
      <c r="H8" s="17">
        <v>4.1978861859281107</v>
      </c>
      <c r="I8" s="18">
        <v>4.2670389982483536</v>
      </c>
      <c r="J8" s="19">
        <v>4.2736669999999997</v>
      </c>
      <c r="K8" s="19">
        <v>4.2220516572633553</v>
      </c>
      <c r="L8" s="19">
        <v>4.2123258471931235</v>
      </c>
      <c r="M8" s="19">
        <v>4.17</v>
      </c>
      <c r="N8" s="19">
        <v>4.1603372737431767</v>
      </c>
      <c r="O8" s="19">
        <v>4.1041439420703094</v>
      </c>
      <c r="P8" s="19">
        <f t="shared" si="0"/>
        <v>4.226237617307766</v>
      </c>
      <c r="Q8" s="19">
        <f>'[2]oktober 2018 - september 2019'!$G$85*100</f>
        <v>4.174964465974881</v>
      </c>
      <c r="R8" s="19">
        <v>4.0892531243570582</v>
      </c>
      <c r="S8" s="19">
        <v>4.1216258256423313</v>
      </c>
      <c r="T8" s="19">
        <v>4.0232246205773983</v>
      </c>
    </row>
  </sheetData>
  <mergeCells count="1">
    <mergeCell ref="B1:T1"/>
  </mergeCells>
  <pageMargins left="0.7" right="0.7" top="0.75" bottom="0.75" header="0.3" footer="0.3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izgube</vt:lpstr>
    </vt:vector>
  </TitlesOfParts>
  <Company>SODO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</dc:creator>
  <cp:lastModifiedBy>SODO</cp:lastModifiedBy>
  <dcterms:created xsi:type="dcterms:W3CDTF">2020-02-24T08:40:18Z</dcterms:created>
  <dcterms:modified xsi:type="dcterms:W3CDTF">2020-02-24T08:53:26Z</dcterms:modified>
</cp:coreProperties>
</file>