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adranka.santavec-f\Documents\popisi\RTP KOBARID\"/>
    </mc:Choice>
  </mc:AlternateContent>
  <bookViews>
    <workbookView xWindow="0" yWindow="0" windowWidth="38400" windowHeight="17535" tabRatio="828"/>
  </bookViews>
  <sheets>
    <sheet name="1. RTP Kobarid CESTA" sheetId="7" r:id="rId1"/>
  </sheets>
  <definedNames>
    <definedName name="_xlnm.Print_Area" localSheetId="0">'1. RTP Kobarid CESTA'!$A$1:$F$127</definedName>
    <definedName name="REK_gr_dela">#REF!</definedName>
    <definedName name="REK_jekl_dela">#REF!</definedName>
    <definedName name="REK_jekl_mont">#REF!</definedName>
    <definedName name="rrrr">#REF!</definedName>
    <definedName name="_xlnm.Print_Titles" localSheetId="0">'1. RTP Kobarid CESTA'!$28:$31</definedName>
  </definedNames>
  <calcPr calcId="152511" iterateCount="1"/>
</workbook>
</file>

<file path=xl/calcChain.xml><?xml version="1.0" encoding="utf-8"?>
<calcChain xmlns="http://schemas.openxmlformats.org/spreadsheetml/2006/main">
  <c r="F110" i="7" l="1"/>
  <c r="F112" i="7"/>
  <c r="F114" i="7"/>
  <c r="F126" i="7" l="1"/>
  <c r="F125" i="7"/>
  <c r="F77" i="7"/>
  <c r="F76" i="7"/>
  <c r="F106" i="7"/>
  <c r="F105" i="7"/>
  <c r="F108" i="7"/>
  <c r="F116" i="7"/>
  <c r="F91" i="7"/>
  <c r="F95" i="7" l="1"/>
  <c r="F93" i="7"/>
  <c r="F89" i="7"/>
  <c r="F87" i="7"/>
  <c r="F85" i="7"/>
  <c r="F70" i="7"/>
  <c r="F71" i="7"/>
  <c r="F79" i="7"/>
  <c r="F73" i="7"/>
  <c r="F67" i="7" l="1"/>
  <c r="F66" i="7" l="1"/>
  <c r="F50" i="7" l="1"/>
  <c r="F65" i="7" l="1"/>
  <c r="F80" i="7" s="1"/>
  <c r="F124" i="7"/>
  <c r="F122" i="7"/>
  <c r="F127" i="7" s="1"/>
  <c r="F118" i="7"/>
  <c r="F102" i="7"/>
  <c r="F101" i="7"/>
  <c r="F100" i="7"/>
  <c r="F97" i="7"/>
  <c r="F51" i="7"/>
  <c r="F15" i="7" s="1"/>
  <c r="F117" i="7" l="1"/>
  <c r="F18" i="7" s="1"/>
  <c r="F19" i="7"/>
  <c r="F17" i="7"/>
  <c r="F20" i="7" l="1"/>
  <c r="F23" i="7" s="1"/>
</calcChain>
</file>

<file path=xl/sharedStrings.xml><?xml version="1.0" encoding="utf-8"?>
<sst xmlns="http://schemas.openxmlformats.org/spreadsheetml/2006/main" count="160" uniqueCount="117">
  <si>
    <t>REKAPITULACIJA STROŠKOV</t>
  </si>
  <si>
    <t>SKUPAJ predračun:</t>
  </si>
  <si>
    <t>m3</t>
  </si>
  <si>
    <t>m2</t>
  </si>
  <si>
    <t>kos</t>
  </si>
  <si>
    <t>ura</t>
  </si>
  <si>
    <t>Poz.</t>
  </si>
  <si>
    <t>Opis</t>
  </si>
  <si>
    <t>Enota</t>
  </si>
  <si>
    <t>Količina</t>
  </si>
  <si>
    <t>Cena</t>
  </si>
  <si>
    <t>Vrednost</t>
  </si>
  <si>
    <t>1.</t>
  </si>
  <si>
    <t>UVOD</t>
  </si>
  <si>
    <t>m</t>
  </si>
  <si>
    <t>kpl</t>
  </si>
  <si>
    <t xml:space="preserve">       </t>
  </si>
  <si>
    <t>a.</t>
  </si>
  <si>
    <t>b.</t>
  </si>
  <si>
    <t>c.</t>
  </si>
  <si>
    <t>PRIPRAVLJALNA DELA</t>
  </si>
  <si>
    <t>1.2.</t>
  </si>
  <si>
    <t>1.3.</t>
  </si>
  <si>
    <t>1.4.</t>
  </si>
  <si>
    <t>UREDITEV POVRŠIN</t>
  </si>
  <si>
    <t>1.5.</t>
  </si>
  <si>
    <t>OGRAJA</t>
  </si>
  <si>
    <t>Nadzor geomehanika v času izvajanja zemeljskih del na platoju in izdelava poročila.
Nadzor je potreben tako pri izkopnih delih, kot tudi pri nasipavanju. Nadzor preveri ustreznost predvidenih ukrepov, ustreznost homogenosti temeljnih tal in skladnost privzetih parametrov v statičnih izračunih z dejanskimi na terenu.</t>
  </si>
  <si>
    <t>1.1.</t>
  </si>
  <si>
    <t>Opomba: CENE SO BREZ DDV-ja!</t>
  </si>
  <si>
    <t>1.1.1.</t>
  </si>
  <si>
    <t>1.3.1.</t>
  </si>
  <si>
    <t>1.3.2.</t>
  </si>
  <si>
    <t>1.3.3.</t>
  </si>
  <si>
    <t>1.3.4.</t>
  </si>
  <si>
    <t>1.3.5.</t>
  </si>
  <si>
    <t>1.4.1.</t>
  </si>
  <si>
    <t>1.4.2.</t>
  </si>
  <si>
    <t>1.4.3.</t>
  </si>
  <si>
    <t>1.4.4.</t>
  </si>
  <si>
    <t>1.4.5.</t>
  </si>
  <si>
    <t>1.4.6.</t>
  </si>
  <si>
    <t>1.4.7.</t>
  </si>
  <si>
    <t>1.4.8.</t>
  </si>
  <si>
    <t>1.4.9.</t>
  </si>
  <si>
    <t>1.4.10.</t>
  </si>
  <si>
    <t>1.4.11.</t>
  </si>
  <si>
    <t>1.5.1.</t>
  </si>
  <si>
    <t>1.5.2.</t>
  </si>
  <si>
    <t xml:space="preserve">Vsa dela morajo biti izvedena kvalitetno iz materialov z zahtevanimi lastnostmi in atesti.
</t>
  </si>
  <si>
    <t>Dela je potrebno izvajati po predloženi dokumentaciji, detajlih in navodilih nadzora.</t>
  </si>
  <si>
    <t>Tehnični opis, arhitekturne risbe, detajli in sheme elementov (obvezno glej sheme) so del vsebine postavk gradbeno obrtniških del.</t>
  </si>
  <si>
    <t>Specifikacije in zahteve navedene v tehničnem popisu se ne smejo upoštevati kot omejitve. 
Ponudnik je dolžan v okviru enotne cene upoštevati in dobaviti oz. izvesti tudi vse elemente konstrukcij, opreme oz. proizvodov, vsa dela in storitve, ki v dokumentaciji niso precizno navedeni, so pa bistvenega pomena za funkcionalnost in skladnost s predpisi ter kontinuirano, zanesljivo in varno izvedbo del in storitev, uporabo in obratovanje opreme.</t>
  </si>
  <si>
    <t>Glavni načrt je načrt arhitekture. Na morebitna neskladja med načrti je potrebno predhodno opozoriti in jih pravočasno uskladiti s projektantom.</t>
  </si>
  <si>
    <t>Za vse vidne elemente je potrebna predhodna uskladitev obdelav, barv in materialov z investitorjem.</t>
  </si>
  <si>
    <t>V določenih postavkah popisa so navedeni proizvajalci in/ali tipi posameznih sistemov, materialov, opreme…  s čemer so natančno opredeljene zahtevane tehnične lastnosti. Ponudnik lahko ponudi nadomesten sistem, material ali opremo drugega proizvajalca in tipa, pri čemer morajo biti tehnične lastnosti ponujenega sistema, materiala, opreme enakovredne ali boljše od tistih v popisu, kar mora dokazati z ustrezno dokumentacijo.
Vse morebitne posledice zaradi spremembe sistemov, materialov, opreme… , vključno z morebitnimi spremembami oz. dopolnitvami dokumentacije za izvedbo, stroškovno in časovno bremenijo ponudnika.  </t>
  </si>
  <si>
    <t xml:space="preserve">Zamenjavo, uporabo in končni izbor nadomestnih sistemov, materialov, proizvodov in opreme mora obvezno pisno potrditi odgovorni predstavnik naročnika in po potrebi odgovorni projektant arhitekture. </t>
  </si>
  <si>
    <t>Dodatna, nepredvidena in več dela, ki niso zajeta v popisu se izvajajo po predhodnem dogovoru z nadzornim organom in investitorjem ter se obračunajo po dejanskih količinah, po predhodni odobritvi enotne cene s strani investitorja.
Pri izdelavi ponudbe je potrebno proučiti projekt in upoštevati kompletnost posamezne pozicije.
Vsako prekoračitev količin na posamezni postavki mora pred izvajanjem del odobriti nadzorni organ in po potrebi odg. projektant.</t>
  </si>
  <si>
    <t>Izdelava, dobava, nasipavanje in komprimiranje nevezanega  nosilnega sloja asfaltnih površin:
~zgornji nosilni gramozni sloj, debeline 25 cm, iz drobljenca TD 32
~~nosilnost planuma platoja Evd≥35 Mpa, Ev2≥80 MPa.</t>
  </si>
  <si>
    <t xml:space="preserve">Vsa pripravljalna, spremna in zaključna dela, potrebni montažni in tesnilni material ter podkonstrukcije so del posameznih postavk.
</t>
  </si>
  <si>
    <t>Vsi potrebni  ukrepi za varno izvedbo del so upoštevani v ceni in se ne upoštevajo posebej.</t>
  </si>
  <si>
    <t>Izvajalec del mora pred izvedbo pridobiti pisno soglasje projektanta na morebitne spremembe med gradnjo.</t>
  </si>
  <si>
    <t>Naročnik:  SODO, Sistemski operater distribucijskega omrežja z električno energijo</t>
  </si>
  <si>
    <t>CESTA</t>
  </si>
  <si>
    <t>RUŠITVENA IN ZEMELJSKA DELA</t>
  </si>
  <si>
    <t>Dimenzije obrtniških izdelkov in količine je potrebno pred naročanjem preveriti na objektu. Potrebna je uskladitev vseh elementov s predstavnikom naročnika in arhitektom.
Izvajalec je dolžan pred izdelavo predložiti projektantu v potrditev ustrezne delavniške načrte in detajle.</t>
  </si>
  <si>
    <t>Zakoličba in postavitev  prečnih profilov in zakoličbenih točk po podatkih iz projektne dokumentacije z vsemi meritvami, ki so v zvezi s prenašanjem podatkov in načrtov v naravo ali iz narave v načrte ter  vzdrževanje zakoličenih označb na terenu v vsem obdobju gradnje.
Upoštevati zakoličbo vseh objektov in komunalnih razvodov na platoju ter posnetek in vris vseh zgrajenih objektov in vodov v zbirno karto ter predaja naročniku na CD-romu. Kompletna geodetska dela po podrobni specifikaciji izvajalca.</t>
  </si>
  <si>
    <t>Odkop zemljine na platoju:  (za odstranitev zemljine se upošteva "Inženirsko - geološko poročilo, ki ga je izdelal Geomap, julij 2016):</t>
  </si>
  <si>
    <t>~površinska odstranitev vegetativnega sloja in odkop humusnega sloja v debelini ca 20 cm. Odriv na gradbiščno deponijo do 100 m daleč in začasno deponiranje. Odstranjeneni humusni material, se preseje in kasneje uporabi pri končni ureditvi brežin ceste. Količina ocenjena!</t>
  </si>
  <si>
    <t>~široki odkop zemljine v debelini ca do 80 cm. Odriv na gradbiščno deponijo do 100 m daleč in začasno deponiranje. Odstranjeneni material, se deponira v okviru gradbišča in se kasneje uporabi pri končni ureditvi brežin ( v kolikor je primerne kvalitete) ob cesti. Količina ocenjena!</t>
  </si>
  <si>
    <t>~nakladanje in odvoz viška odkopanega materiala, na  stalno deponijo oddaljeno do 15 km, z vsemi deli in stroški na deponiji.
Količina ocenjena.</t>
  </si>
  <si>
    <t>Odstranitev obstoječe pašne ograje iz lesenih stebričkov in polnila iz pocinkane mreže, komplet z nakladanjem na kamion in odvozom na stalno deponijo oddaljeno do 15 km,  z vsemi stroški na deponiji Višina ograje ca 150 cm.
Količina ocenjena</t>
  </si>
  <si>
    <t>SKUPAJ ZEMELJSKA IN RUŠITVENA DELA</t>
  </si>
  <si>
    <t xml:space="preserve"> ZEMELJSKA IN RUŠITVENA DELA</t>
  </si>
  <si>
    <t>Rušenje obstoječega asfalta, v debelini ca 10 cm, komplet  z zarezom safalta in z nakladanjem ruševin ter odvozom na stalno deponijo oddaljeno do 15 km, komplet z vsemi stroški na deponiji.
Količina ocenjena</t>
  </si>
  <si>
    <t>~ zerez</t>
  </si>
  <si>
    <t>~ asfalt</t>
  </si>
  <si>
    <r>
      <t>Izravnava, planiranje in utrjevanje planuma pred vgradnjo posteljice asfaltnih površin:
~</t>
    </r>
    <r>
      <rPr>
        <sz val="9"/>
        <rFont val="Arial"/>
        <family val="2"/>
        <charset val="238"/>
      </rPr>
      <t xml:space="preserve">nosilnost planuma  </t>
    </r>
    <r>
      <rPr>
        <sz val="10"/>
        <rFont val="Arial"/>
        <family val="2"/>
        <charset val="238"/>
      </rPr>
      <t>Evd</t>
    </r>
    <r>
      <rPr>
        <sz val="9"/>
        <rFont val="Calibri"/>
        <family val="2"/>
        <charset val="238"/>
      </rPr>
      <t>≥</t>
    </r>
    <r>
      <rPr>
        <sz val="10"/>
        <rFont val="Arial"/>
        <family val="2"/>
        <charset val="238"/>
      </rPr>
      <t>35 Mpa, 
Ev2</t>
    </r>
    <r>
      <rPr>
        <sz val="9"/>
        <rFont val="Calibri"/>
        <family val="2"/>
        <charset val="238"/>
      </rPr>
      <t>≥</t>
    </r>
    <r>
      <rPr>
        <sz val="10"/>
        <rFont val="Arial"/>
        <family val="2"/>
        <charset val="238"/>
      </rPr>
      <t>80 MPa.</t>
    </r>
  </si>
  <si>
    <t>Izdelava, dobava, nasipavanje in komprimiranje spodnjega  nosilnega sloja - posteljico asfaltnih površin, komprimacija  se ga v plasteh po največ 30 cm:
~spodnji nosilni sloj debeline 35 cm iz drobljenca
~nosilnost planuma platoja Evd≥35 Mpa, Ev2≥80 MPa.</t>
  </si>
  <si>
    <t>Zatravitev humusiranih površin s posejanjem travne mešanice, zalivanje z vodo in rahlo uvaljanje.</t>
  </si>
  <si>
    <t>~navezava na obstoječ cestni priključek
Ocena.</t>
  </si>
  <si>
    <t>Dobava in vgradnja tamponskega drobljenca, v  debelini ca 10 cm s sprotnim komprimiranjem do predpisane utrditve).
~ bankina širine 50 cm
Ocena.</t>
  </si>
  <si>
    <t>Dobava in izdelava asfaltiranja povoznih površin, vključno z navezavo na obstoječi cestni priključek, z predhodnim čiščenjem ter vsemi premazi in potrebnimi deli. (oznake bituminiziranih plasti v skladu s SIST 1038):</t>
  </si>
  <si>
    <t>~vezana obrabno zaporna plast: AC 8 surf B70/100 A4 deb.4 cm</t>
  </si>
  <si>
    <t>~vezana nosilna plast: AC 22 base B70/100 A4 deb.6 cm</t>
  </si>
  <si>
    <t>Kompletna izvedba talne signalizacije, z belo signit barvo, (opis):</t>
  </si>
  <si>
    <t>~ ločilna neprekinjena črta (5111-1)</t>
  </si>
  <si>
    <t>Dobava in postavitev plastičnega smernika (6101) z votlim prerezom, dolžine 1200 mm, z odsevnikom iz umetne snov .</t>
  </si>
  <si>
    <t>SKUPAJ  CESTA:</t>
  </si>
  <si>
    <t>Pazljiva odstranitev obstoječih ograjnih vrat, ter začasno skladiščenje na gradbiščni deponiji, do ponovne vgradnje.</t>
  </si>
  <si>
    <t>~ dim 100x150 cm</t>
  </si>
  <si>
    <t>~ dim 450x150 cm</t>
  </si>
  <si>
    <t>Dostava vrat iz začasne gradbiščne deponije ter ponovna montaža pedhodno odstranjenih ograjnih vrat.</t>
  </si>
  <si>
    <t>~ vrata dim. 100x150 cm</t>
  </si>
  <si>
    <t>~ vrata dim. 450x150 cm</t>
  </si>
  <si>
    <r>
      <t>Objekt:      RTP 110/35/20 kV Kobarid -</t>
    </r>
    <r>
      <rPr>
        <b/>
        <sz val="10"/>
        <rFont val="Arial"/>
        <family val="2"/>
        <charset val="238"/>
      </rPr>
      <t xml:space="preserve"> CESTA</t>
    </r>
  </si>
  <si>
    <r>
      <t xml:space="preserve">Vsako opisano delo vsebuje osnovni in pomožni material, prevoz materiala in orodja, notranje transporte, vse delo, </t>
    </r>
    <r>
      <rPr>
        <b/>
        <sz val="10"/>
        <rFont val="Arial"/>
        <family val="2"/>
        <charset val="238"/>
      </rPr>
      <t>zaključno čiščenje in odstranitev odpadkov po dovršenem delu</t>
    </r>
    <r>
      <rPr>
        <sz val="10"/>
        <rFont val="Arial"/>
        <family val="2"/>
        <charset val="238"/>
      </rPr>
      <t xml:space="preserve">.
</t>
    </r>
  </si>
  <si>
    <t xml:space="preserve">Opombe:
~upoštevati uvodna navodila
~pri izvedbi izkopov, nasipov in pri vseh ostalih zemeljskih delih mora izvajalec poleg rešitev v PZI upoštevati tudi geološko - geotehnično poročilo (Geomap; JULIJ 2016); v primeru kakršne koli nejasnosti se mora posvetovati s pooblaščenim geomehanikom in projektantom
</t>
  </si>
  <si>
    <t xml:space="preserve">~pri izvedbi vseh zemeljskih del mora biti prisoten geomehanski nadzor, ki preveri ustreznost predvidenih ukrepov, ustreznost homogenih tal in skladnost privzetih parametrov v PZI z dejanskim stanjem na terenu
</t>
  </si>
  <si>
    <t xml:space="preserve">~vsa odstopanja od PZI morata pred izvedbo pisno potrditi geomehanik in projektant
~upoštevati navodila geomehanskega poročila in prisotnost geomehanika pri izvedbi zemeljskih del.
~primernost izkopanega materiala za zasip brežine cestei se ugotovi na licu mesta (geomehanik).
~osnova za izvedbo popisa za zemeljska dela je geodetski posnetek obstoječega stanja, načrti ceste, tehnično poročilo
</t>
  </si>
  <si>
    <t>~v kolikor bi se v času izvajanja zemeljskih del na platoju izkazalo, da je dejansko stanje drugačno od predvidenega, geomehanik takoj obvesti projektanta in se pristopu k iskanju projektnih rešitev, ki ustrezajo dejanskemu stanju.
~morebitne začasne deponije zemeljskega materijala in potrebne transporte v zvezi s tem je potrebno upoštevati v enotnih cenah.
~izbrana mehanizacija mora omogočati upoštevanje varnostnih ukrepov.
~obračun količin se izvede po posnetih profilih pred in po nasipavanju.
~vsa izkopna dela in transporti izkopnih materialov se obračunajo po prostornini zemljine v raščenem stanju. Vsa nasipna dela se obračunajo po prostornini zemljine v vgrajenem stanju.</t>
  </si>
  <si>
    <t>Kompletna dobava in postavitev tipske ograje višine 150 cm, s PVC stebrički kot npr. Euroclip 50 mm x 200 cm  in polnilom iz  PVC mreže - pletivo 50x50 mm, skupaj z izvedbo betonskih temeljev. Upoštevati izdelavo temeljev za  ograjne stebričke po navodilu dobavitelja z vsemi potrebnimi gradbenimi deli.
Ocena.</t>
  </si>
  <si>
    <t>SKUPAJ PRIPPAVLJALNA DELA</t>
  </si>
  <si>
    <t>SKUPAJ UREDITEV POVRŠIN</t>
  </si>
  <si>
    <t>SKUPAJ OGRAJA</t>
  </si>
  <si>
    <r>
      <t xml:space="preserve">Humusiranje ravnih površin in brežin izven ograjenega platoja z </t>
    </r>
    <r>
      <rPr>
        <b/>
        <sz val="10"/>
        <rFont val="Arial CE"/>
        <charset val="238"/>
      </rPr>
      <t>odstranjenim (ocena 80%)</t>
    </r>
    <r>
      <rPr>
        <sz val="10"/>
        <rFont val="Arial CE"/>
        <charset val="238"/>
      </rPr>
      <t xml:space="preserve"> in očiščenim humusom, skupaj z razplaniranje in oblikovanje profila.</t>
    </r>
  </si>
  <si>
    <r>
      <t xml:space="preserve">Humusiranje ravnih površin v ograjenem delu platoja z </t>
    </r>
    <r>
      <rPr>
        <b/>
        <sz val="10"/>
        <rFont val="Arial CE"/>
        <charset val="238"/>
      </rPr>
      <t>dobavljenim (ocena 20%)</t>
    </r>
    <r>
      <rPr>
        <sz val="10"/>
        <rFont val="Arial CE"/>
        <charset val="238"/>
      </rPr>
      <t xml:space="preserve"> humusom: dobava, dovoz, raztiranje in planiranje.</t>
    </r>
  </si>
  <si>
    <t>~ neprekinjena široka prečna črta (5211-4)</t>
  </si>
  <si>
    <r>
      <t>Dobava in montaža prometnega znaka, komplet s temeljem in z nosilnim drogom ter postavitvijo:
~ ustavi;</t>
    </r>
    <r>
      <rPr>
        <b/>
        <sz val="10"/>
        <rFont val="Arial"/>
        <family val="2"/>
        <charset val="238"/>
      </rPr>
      <t xml:space="preserve"> oznaka 2102</t>
    </r>
    <r>
      <rPr>
        <sz val="10"/>
        <rFont val="Arial"/>
        <family val="2"/>
        <charset val="238"/>
      </rPr>
      <t xml:space="preserve"> (STOP); višina od tal 150 cm, višina stebra 220 cm</t>
    </r>
  </si>
  <si>
    <r>
      <t xml:space="preserve">Dobava in montaža prometnega znaka, komplet s temeljem in z nosilnim drogom ter postavitvijo:
~ križišče prednostne in neprednostne ceste; </t>
    </r>
    <r>
      <rPr>
        <b/>
        <sz val="10"/>
        <rFont val="Arial"/>
        <family val="2"/>
        <charset val="238"/>
      </rPr>
      <t>oznaka 1103-2</t>
    </r>
    <r>
      <rPr>
        <sz val="10"/>
        <rFont val="Arial"/>
        <family val="2"/>
        <charset val="238"/>
      </rPr>
      <t>; višina od tal 150 cm, višina stebra 220 cm</t>
    </r>
  </si>
  <si>
    <r>
      <t xml:space="preserve">Dobava in montaža prometnega znaka, komplet s temeljem in z nosilnim drogom ter postavitvijo:
~ križišče prednostne in neprednostne ceste; </t>
    </r>
    <r>
      <rPr>
        <b/>
        <sz val="10"/>
        <rFont val="Arial"/>
        <family val="2"/>
        <charset val="238"/>
      </rPr>
      <t>oznaka 1103-1</t>
    </r>
    <r>
      <rPr>
        <sz val="10"/>
        <rFont val="Arial"/>
        <family val="2"/>
        <charset val="238"/>
      </rPr>
      <t>; višina od tal 150 cm, višina stebra 220 cm</t>
    </r>
  </si>
  <si>
    <r>
      <t>Dobava in montaža prometnega znaka, komplet s temeljem in z nosilnim drogom ter postavitvijo:
~ omejitev hitrosti (30);</t>
    </r>
    <r>
      <rPr>
        <b/>
        <sz val="10"/>
        <rFont val="Arial"/>
        <family val="2"/>
        <charset val="238"/>
      </rPr>
      <t xml:space="preserve"> oznaka 2232-3</t>
    </r>
    <r>
      <rPr>
        <sz val="10"/>
        <rFont val="Arial"/>
        <family val="2"/>
        <charset val="238"/>
      </rPr>
      <t>; višina od tal 150 cm, višina stebra 220 cm</t>
    </r>
  </si>
  <si>
    <t>1.4.12.</t>
  </si>
  <si>
    <t>1.4.13.</t>
  </si>
  <si>
    <t>1.4.14.</t>
  </si>
  <si>
    <t xml:space="preserve">ORGANIZACIJA GRADBIŠČA - upoštevano v popisu RTP 110/35/20kV Kobarid: Gadbeno obrtniška dela </t>
  </si>
  <si>
    <r>
      <t xml:space="preserve">ORGANIZACIJA GRADBIŠČA - </t>
    </r>
    <r>
      <rPr>
        <b/>
        <sz val="10"/>
        <rFont val="Arial CE"/>
        <charset val="238"/>
      </rPr>
      <t xml:space="preserve">upoštevano v popisu RTP 110/35/20kV Kobarid: Gadbeno obrtniška dela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</si>
</sst>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quot;&quot;"/>
  </numFmts>
  <fonts count="10" x14ac:knownFonts="1">
    <font>
      <sz val="10"/>
      <name val="Arial CE"/>
      <charset val="238"/>
    </font>
    <font>
      <sz val="10"/>
      <name val="Arial CE"/>
      <charset val="238"/>
    </font>
    <font>
      <b/>
      <sz val="10"/>
      <name val="Arial CE"/>
      <charset val="238"/>
    </font>
    <font>
      <b/>
      <sz val="10"/>
      <name val="Arial"/>
      <family val="2"/>
      <charset val="238"/>
    </font>
    <font>
      <sz val="10"/>
      <name val="Arial"/>
      <family val="2"/>
      <charset val="238"/>
    </font>
    <font>
      <b/>
      <sz val="12"/>
      <name val="Arial"/>
      <family val="2"/>
      <charset val="238"/>
    </font>
    <font>
      <sz val="11"/>
      <name val="Arial CE"/>
      <charset val="238"/>
    </font>
    <font>
      <sz val="10"/>
      <name val="Arial"/>
      <family val="2"/>
      <charset val="238"/>
    </font>
    <font>
      <sz val="9"/>
      <name val="Arial"/>
      <family val="2"/>
      <charset val="238"/>
    </font>
    <font>
      <sz val="9"/>
      <name val="Calibri"/>
      <family val="2"/>
      <charset val="238"/>
    </font>
  </fonts>
  <fills count="3">
    <fill>
      <patternFill patternType="none"/>
    </fill>
    <fill>
      <patternFill patternType="gray125"/>
    </fill>
    <fill>
      <patternFill patternType="solid">
        <fgColor theme="9" tint="0.59999389629810485"/>
        <bgColor indexed="64"/>
      </patternFill>
    </fill>
  </fills>
  <borders count="9">
    <border>
      <left/>
      <right/>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right/>
      <top style="double">
        <color auto="1"/>
      </top>
      <bottom style="double">
        <color auto="1"/>
      </bottom>
      <diagonal/>
    </border>
    <border>
      <left style="thin">
        <color indexed="64"/>
      </left>
      <right style="thin">
        <color indexed="64"/>
      </right>
      <top style="hair">
        <color indexed="64"/>
      </top>
      <bottom/>
      <diagonal/>
    </border>
  </borders>
  <cellStyleXfs count="11">
    <xf numFmtId="0" fontId="0" fillId="0" borderId="0"/>
    <xf numFmtId="0" fontId="4" fillId="0" borderId="0"/>
    <xf numFmtId="0" fontId="4" fillId="0" borderId="0"/>
    <xf numFmtId="0" fontId="4" fillId="0" borderId="0"/>
    <xf numFmtId="0" fontId="4" fillId="0" borderId="0"/>
    <xf numFmtId="0" fontId="4" fillId="0" borderId="0"/>
    <xf numFmtId="0" fontId="4" fillId="0" borderId="0"/>
    <xf numFmtId="9" fontId="6" fillId="0" borderId="0" applyFont="0" applyFill="0" applyBorder="0" applyAlignment="0" applyProtection="0"/>
    <xf numFmtId="9" fontId="4" fillId="0" borderId="0" applyFont="0" applyFill="0" applyBorder="0" applyAlignment="0" applyProtection="0"/>
    <xf numFmtId="0" fontId="7" fillId="0" borderId="0"/>
    <xf numFmtId="0" fontId="4" fillId="0" borderId="0"/>
  </cellStyleXfs>
  <cellXfs count="109">
    <xf numFmtId="0" fontId="0" fillId="0" borderId="0" xfId="0"/>
    <xf numFmtId="164" fontId="4" fillId="0" borderId="0" xfId="2" applyNumberFormat="1" applyFont="1" applyAlignment="1">
      <alignment vertical="center"/>
    </xf>
    <xf numFmtId="49" fontId="4" fillId="0" borderId="0" xfId="5" applyNumberFormat="1" applyFont="1" applyAlignment="1">
      <alignment horizontal="left" vertical="center"/>
    </xf>
    <xf numFmtId="0" fontId="4" fillId="0" borderId="0" xfId="5" applyFont="1" applyAlignment="1">
      <alignment horizontal="left" vertical="center"/>
    </xf>
    <xf numFmtId="0" fontId="4" fillId="0" borderId="0" xfId="5" applyFont="1" applyFill="1" applyAlignment="1">
      <alignment horizontal="left" vertical="center"/>
    </xf>
    <xf numFmtId="164" fontId="4" fillId="0" borderId="0" xfId="2" applyNumberFormat="1" applyFont="1" applyFill="1" applyAlignment="1">
      <alignment vertical="center"/>
    </xf>
    <xf numFmtId="0" fontId="4" fillId="0" borderId="0" xfId="2" applyFont="1" applyFill="1" applyAlignment="1">
      <alignment horizontal="left" vertical="center"/>
    </xf>
    <xf numFmtId="0" fontId="4" fillId="0" borderId="0" xfId="6" applyFont="1"/>
    <xf numFmtId="0" fontId="4" fillId="0" borderId="0" xfId="6" applyFont="1" applyAlignment="1">
      <alignment vertical="center"/>
    </xf>
    <xf numFmtId="164" fontId="4" fillId="0" borderId="5" xfId="6" applyNumberFormat="1" applyFont="1" applyFill="1" applyBorder="1"/>
    <xf numFmtId="0" fontId="4" fillId="0" borderId="5" xfId="6" applyFont="1" applyFill="1" applyBorder="1" applyAlignment="1">
      <alignment horizontal="center"/>
    </xf>
    <xf numFmtId="0" fontId="4" fillId="0" borderId="0" xfId="6" applyFont="1" applyFill="1"/>
    <xf numFmtId="49" fontId="3" fillId="0" borderId="0" xfId="2" applyNumberFormat="1" applyFont="1" applyFill="1" applyAlignment="1">
      <alignment horizontal="left" vertical="center"/>
    </xf>
    <xf numFmtId="164" fontId="2" fillId="0" borderId="5" xfId="0" applyNumberFormat="1" applyFont="1" applyFill="1" applyBorder="1"/>
    <xf numFmtId="0" fontId="1" fillId="0" borderId="5" xfId="0" applyFont="1" applyFill="1" applyBorder="1" applyAlignment="1">
      <alignment horizontal="center"/>
    </xf>
    <xf numFmtId="164" fontId="1" fillId="0" borderId="5" xfId="0" applyNumberFormat="1" applyFont="1" applyFill="1" applyBorder="1"/>
    <xf numFmtId="0" fontId="2" fillId="0" borderId="4" xfId="0" applyFont="1" applyFill="1" applyBorder="1" applyAlignment="1">
      <alignment horizontal="left" vertical="center"/>
    </xf>
    <xf numFmtId="164" fontId="2" fillId="0" borderId="4" xfId="0" applyNumberFormat="1" applyFont="1" applyFill="1" applyBorder="1" applyAlignment="1">
      <alignment vertical="center"/>
    </xf>
    <xf numFmtId="0" fontId="4" fillId="2" borderId="0" xfId="6" applyFont="1" applyFill="1" applyAlignment="1">
      <alignment vertical="center"/>
    </xf>
    <xf numFmtId="164" fontId="4" fillId="0" borderId="1" xfId="6" applyNumberFormat="1" applyFont="1" applyFill="1" applyBorder="1"/>
    <xf numFmtId="0" fontId="4" fillId="2" borderId="0" xfId="6" applyFont="1" applyFill="1"/>
    <xf numFmtId="49" fontId="4" fillId="0" borderId="0" xfId="6" applyNumberFormat="1" applyFont="1" applyFill="1" applyBorder="1" applyAlignment="1">
      <alignment vertical="top"/>
    </xf>
    <xf numFmtId="0" fontId="4" fillId="0" borderId="0" xfId="6" applyFont="1" applyFill="1" applyBorder="1" applyAlignment="1">
      <alignment horizontal="justify"/>
    </xf>
    <xf numFmtId="0" fontId="4" fillId="0" borderId="0" xfId="6" applyFont="1" applyFill="1" applyBorder="1" applyAlignment="1">
      <alignment horizontal="center"/>
    </xf>
    <xf numFmtId="164" fontId="4" fillId="0" borderId="0" xfId="6" applyNumberFormat="1" applyFont="1" applyFill="1" applyBorder="1"/>
    <xf numFmtId="49" fontId="4" fillId="0" borderId="0" xfId="6" applyNumberFormat="1" applyFont="1" applyFill="1" applyAlignment="1">
      <alignment horizontal="left" vertical="center"/>
    </xf>
    <xf numFmtId="0" fontId="4" fillId="0" borderId="0" xfId="6" applyFont="1" applyFill="1" applyAlignment="1">
      <alignment horizontal="left" vertical="center"/>
    </xf>
    <xf numFmtId="164" fontId="4" fillId="0" borderId="0" xfId="6" applyNumberFormat="1" applyFont="1" applyFill="1" applyAlignment="1">
      <alignment vertical="center"/>
    </xf>
    <xf numFmtId="49" fontId="4" fillId="0" borderId="0" xfId="6" applyNumberFormat="1" applyFont="1" applyFill="1" applyAlignment="1">
      <alignment vertical="center"/>
    </xf>
    <xf numFmtId="0" fontId="4" fillId="0" borderId="0" xfId="6" applyFont="1" applyFill="1" applyAlignment="1">
      <alignment horizontal="justify" vertical="center"/>
    </xf>
    <xf numFmtId="0" fontId="4" fillId="0" borderId="0" xfId="6" applyFont="1" applyFill="1" applyAlignment="1">
      <alignment horizontal="center" vertical="center"/>
    </xf>
    <xf numFmtId="0" fontId="3" fillId="0" borderId="0" xfId="6" applyFont="1" applyFill="1" applyAlignment="1">
      <alignment horizontal="justify" vertical="center"/>
    </xf>
    <xf numFmtId="49" fontId="3" fillId="0" borderId="0" xfId="6" applyNumberFormat="1" applyFont="1" applyFill="1" applyAlignment="1">
      <alignment vertical="center"/>
    </xf>
    <xf numFmtId="0" fontId="4" fillId="0" borderId="0" xfId="6" applyFont="1" applyFill="1" applyAlignment="1">
      <alignment horizontal="justify"/>
    </xf>
    <xf numFmtId="0" fontId="4" fillId="0" borderId="2" xfId="6" applyFont="1" applyFill="1" applyBorder="1" applyAlignment="1">
      <alignment horizontal="left" vertical="center"/>
    </xf>
    <xf numFmtId="164" fontId="4" fillId="0" borderId="2" xfId="6" applyNumberFormat="1" applyFont="1" applyFill="1" applyBorder="1" applyAlignment="1">
      <alignment vertical="center"/>
    </xf>
    <xf numFmtId="164" fontId="3" fillId="0" borderId="0" xfId="6" applyNumberFormat="1" applyFont="1" applyFill="1" applyAlignment="1">
      <alignment vertical="center"/>
    </xf>
    <xf numFmtId="49" fontId="4" fillId="0" borderId="2" xfId="6" applyNumberFormat="1" applyFont="1" applyFill="1" applyBorder="1" applyAlignment="1">
      <alignment horizontal="left" vertical="center"/>
    </xf>
    <xf numFmtId="49" fontId="4" fillId="0" borderId="1" xfId="6" applyNumberFormat="1" applyFont="1" applyFill="1" applyBorder="1" applyAlignment="1">
      <alignment vertical="top"/>
    </xf>
    <xf numFmtId="0" fontId="4" fillId="0" borderId="1" xfId="6" applyFont="1" applyFill="1" applyBorder="1" applyAlignment="1">
      <alignment horizontal="justify"/>
    </xf>
    <xf numFmtId="0" fontId="4" fillId="0" borderId="1" xfId="6" applyFont="1" applyFill="1" applyBorder="1" applyAlignment="1">
      <alignment horizontal="center"/>
    </xf>
    <xf numFmtId="0" fontId="3" fillId="0" borderId="4" xfId="6" applyFont="1" applyFill="1" applyBorder="1" applyAlignment="1">
      <alignment horizontal="left" vertical="center"/>
    </xf>
    <xf numFmtId="0" fontId="4" fillId="0" borderId="4" xfId="6" applyFont="1" applyFill="1" applyBorder="1" applyAlignment="1">
      <alignment horizontal="center" vertical="center"/>
    </xf>
    <xf numFmtId="164" fontId="4" fillId="0" borderId="4" xfId="6" applyNumberFormat="1" applyFont="1" applyFill="1" applyBorder="1" applyAlignment="1">
      <alignment vertical="center"/>
    </xf>
    <xf numFmtId="164" fontId="3" fillId="0" borderId="4" xfId="6" applyNumberFormat="1" applyFont="1" applyFill="1" applyBorder="1" applyAlignment="1">
      <alignment vertical="center"/>
    </xf>
    <xf numFmtId="0" fontId="1" fillId="0" borderId="4" xfId="0" applyFont="1" applyFill="1" applyBorder="1" applyAlignment="1">
      <alignment horizontal="center" vertical="center"/>
    </xf>
    <xf numFmtId="164" fontId="1" fillId="0" borderId="4" xfId="0" applyNumberFormat="1" applyFont="1" applyFill="1" applyBorder="1" applyAlignment="1">
      <alignment vertical="center"/>
    </xf>
    <xf numFmtId="0" fontId="2" fillId="0" borderId="5" xfId="0" applyFont="1" applyFill="1" applyBorder="1" applyAlignment="1">
      <alignment horizontal="left" vertical="top"/>
    </xf>
    <xf numFmtId="49" fontId="4" fillId="0" borderId="0" xfId="6" applyNumberFormat="1" applyFont="1" applyFill="1" applyAlignment="1">
      <alignment vertical="top"/>
    </xf>
    <xf numFmtId="0" fontId="4" fillId="0" borderId="0" xfId="6" applyFont="1" applyFill="1" applyAlignment="1">
      <alignment horizontal="center"/>
    </xf>
    <xf numFmtId="164" fontId="4" fillId="0" borderId="0" xfId="6" applyNumberFormat="1" applyFont="1" applyFill="1"/>
    <xf numFmtId="49" fontId="4" fillId="0" borderId="0" xfId="6" applyNumberFormat="1" applyFont="1" applyFill="1" applyBorder="1" applyAlignment="1">
      <alignment horizontal="left" vertical="center"/>
    </xf>
    <xf numFmtId="0" fontId="4" fillId="0" borderId="0" xfId="6" applyFont="1" applyFill="1" applyBorder="1" applyAlignment="1">
      <alignment horizontal="left" vertical="center"/>
    </xf>
    <xf numFmtId="164" fontId="4" fillId="0" borderId="0" xfId="6" applyNumberFormat="1" applyFont="1" applyFill="1" applyBorder="1" applyAlignment="1">
      <alignment vertical="center"/>
    </xf>
    <xf numFmtId="0" fontId="3" fillId="0" borderId="0" xfId="6" applyFont="1" applyFill="1" applyBorder="1" applyAlignment="1">
      <alignment horizontal="left" vertical="center"/>
    </xf>
    <xf numFmtId="0" fontId="4" fillId="0" borderId="6" xfId="6" applyFont="1" applyFill="1" applyBorder="1" applyAlignment="1">
      <alignment horizontal="center"/>
    </xf>
    <xf numFmtId="164" fontId="4" fillId="0" borderId="6" xfId="6" applyNumberFormat="1" applyFont="1" applyFill="1" applyBorder="1"/>
    <xf numFmtId="0" fontId="1" fillId="0" borderId="5" xfId="0" applyFont="1" applyFill="1" applyBorder="1" applyAlignment="1">
      <alignment horizontal="center" vertical="center"/>
    </xf>
    <xf numFmtId="164" fontId="1" fillId="0" borderId="5" xfId="0" applyNumberFormat="1" applyFont="1" applyFill="1" applyBorder="1" applyAlignment="1">
      <alignment vertical="center"/>
    </xf>
    <xf numFmtId="164" fontId="2" fillId="0" borderId="5" xfId="0" applyNumberFormat="1" applyFont="1" applyFill="1" applyBorder="1" applyAlignment="1">
      <alignment vertical="center"/>
    </xf>
    <xf numFmtId="49" fontId="1" fillId="0" borderId="5" xfId="1" applyNumberFormat="1" applyFont="1" applyFill="1" applyBorder="1" applyAlignment="1">
      <alignment horizontal="left" vertical="top" wrapText="1"/>
    </xf>
    <xf numFmtId="49" fontId="4" fillId="0" borderId="5" xfId="3" applyNumberFormat="1" applyFont="1" applyFill="1" applyBorder="1" applyAlignment="1">
      <alignment horizontal="left" vertical="top" wrapText="1"/>
    </xf>
    <xf numFmtId="49" fontId="5" fillId="0" borderId="0" xfId="6" applyNumberFormat="1" applyFont="1" applyFill="1" applyAlignment="1">
      <alignment vertical="center"/>
    </xf>
    <xf numFmtId="0" fontId="2" fillId="0" borderId="0" xfId="0" applyFont="1" applyFill="1" applyBorder="1" applyAlignment="1">
      <alignment horizontal="left" vertical="top"/>
    </xf>
    <xf numFmtId="0" fontId="1" fillId="0" borderId="0" xfId="0" applyFont="1" applyFill="1" applyBorder="1" applyAlignment="1">
      <alignment horizontal="center" vertical="center"/>
    </xf>
    <xf numFmtId="164" fontId="1" fillId="0" borderId="0" xfId="0" applyNumberFormat="1" applyFont="1" applyFill="1" applyBorder="1" applyAlignment="1">
      <alignment vertical="center"/>
    </xf>
    <xf numFmtId="164" fontId="2" fillId="0" borderId="0" xfId="0" applyNumberFormat="1" applyFont="1" applyFill="1" applyBorder="1" applyAlignment="1">
      <alignment vertical="center"/>
    </xf>
    <xf numFmtId="49" fontId="3" fillId="0" borderId="7" xfId="6" applyNumberFormat="1" applyFont="1" applyFill="1" applyBorder="1" applyAlignment="1">
      <alignment horizontal="left" vertical="center"/>
    </xf>
    <xf numFmtId="0" fontId="3" fillId="0" borderId="7" xfId="6" applyFont="1" applyFill="1" applyBorder="1" applyAlignment="1">
      <alignment horizontal="left" vertical="center"/>
    </xf>
    <xf numFmtId="164" fontId="3" fillId="0" borderId="7" xfId="6" applyNumberFormat="1" applyFont="1" applyFill="1" applyBorder="1" applyAlignment="1">
      <alignment vertical="center"/>
    </xf>
    <xf numFmtId="49" fontId="0" fillId="0" borderId="5" xfId="1" applyNumberFormat="1" applyFont="1" applyFill="1" applyBorder="1" applyAlignment="1">
      <alignment horizontal="left" vertical="top" wrapText="1"/>
    </xf>
    <xf numFmtId="0" fontId="0" fillId="0" borderId="5" xfId="0" applyFont="1" applyFill="1" applyBorder="1" applyAlignment="1">
      <alignment horizontal="center"/>
    </xf>
    <xf numFmtId="49" fontId="4" fillId="0" borderId="5" xfId="6" applyNumberFormat="1" applyFont="1" applyFill="1" applyBorder="1" applyAlignment="1">
      <alignment horizontal="left" vertical="top"/>
    </xf>
    <xf numFmtId="0" fontId="0" fillId="0" borderId="0" xfId="0" applyFont="1" applyFill="1" applyBorder="1" applyAlignment="1">
      <alignment horizontal="justify" vertical="top" wrapText="1"/>
    </xf>
    <xf numFmtId="0" fontId="4" fillId="0" borderId="5" xfId="4" applyFont="1" applyBorder="1" applyAlignment="1">
      <alignment horizontal="left" vertical="top" wrapText="1"/>
    </xf>
    <xf numFmtId="0" fontId="4" fillId="0" borderId="5" xfId="4" applyFont="1" applyFill="1" applyBorder="1" applyAlignment="1" applyProtection="1">
      <alignment horizontal="left" vertical="top" wrapText="1"/>
    </xf>
    <xf numFmtId="0" fontId="4" fillId="0" borderId="5" xfId="0" applyFont="1" applyFill="1" applyBorder="1" applyAlignment="1" applyProtection="1">
      <alignment horizontal="left" vertical="top" wrapText="1"/>
    </xf>
    <xf numFmtId="0" fontId="4" fillId="0" borderId="5" xfId="6" applyFont="1" applyFill="1" applyBorder="1" applyAlignment="1" applyProtection="1">
      <alignment horizontal="left" vertical="top" wrapText="1"/>
    </xf>
    <xf numFmtId="49" fontId="3" fillId="0" borderId="5" xfId="6" applyNumberFormat="1" applyFont="1" applyFill="1" applyBorder="1" applyAlignment="1">
      <alignment horizontal="left" vertical="top"/>
    </xf>
    <xf numFmtId="0" fontId="3" fillId="0" borderId="5" xfId="6" applyFont="1" applyFill="1" applyBorder="1" applyAlignment="1">
      <alignment horizontal="left" vertical="top"/>
    </xf>
    <xf numFmtId="0" fontId="4" fillId="0" borderId="5" xfId="6" applyFont="1" applyFill="1" applyBorder="1" applyAlignment="1">
      <alignment horizontal="left" vertical="top"/>
    </xf>
    <xf numFmtId="0" fontId="1" fillId="0" borderId="5" xfId="0" applyFont="1" applyFill="1" applyBorder="1" applyAlignment="1">
      <alignment horizontal="left" vertical="top" wrapText="1"/>
    </xf>
    <xf numFmtId="49" fontId="4" fillId="0" borderId="4" xfId="6" applyNumberFormat="1" applyFont="1" applyFill="1" applyBorder="1" applyAlignment="1">
      <alignment horizontal="left" vertical="center"/>
    </xf>
    <xf numFmtId="49" fontId="4" fillId="0" borderId="6" xfId="6" applyNumberFormat="1" applyFont="1" applyFill="1" applyBorder="1" applyAlignment="1">
      <alignment horizontal="left" vertical="top"/>
    </xf>
    <xf numFmtId="0" fontId="4" fillId="0" borderId="6" xfId="6" applyFont="1" applyFill="1" applyBorder="1" applyAlignment="1">
      <alignment horizontal="left" vertical="top"/>
    </xf>
    <xf numFmtId="0" fontId="2" fillId="0" borderId="5" xfId="0" applyFont="1" applyFill="1" applyBorder="1" applyAlignment="1">
      <alignment horizontal="left" vertical="top" wrapText="1"/>
    </xf>
    <xf numFmtId="0" fontId="4" fillId="0" borderId="5" xfId="6" applyFont="1" applyFill="1" applyBorder="1" applyAlignment="1">
      <alignment horizontal="left" vertical="top" wrapText="1"/>
    </xf>
    <xf numFmtId="0" fontId="4" fillId="0" borderId="5" xfId="10" applyFont="1" applyFill="1" applyBorder="1" applyAlignment="1">
      <alignment horizontal="left" vertical="top" wrapText="1"/>
    </xf>
    <xf numFmtId="164" fontId="1" fillId="0" borderId="4" xfId="0" applyNumberFormat="1" applyFont="1" applyFill="1" applyBorder="1" applyAlignment="1">
      <alignment horizontal="left" vertical="center"/>
    </xf>
    <xf numFmtId="49" fontId="1" fillId="0" borderId="5" xfId="0" applyNumberFormat="1" applyFont="1" applyFill="1" applyBorder="1" applyAlignment="1">
      <alignment horizontal="left" vertical="top"/>
    </xf>
    <xf numFmtId="49" fontId="1" fillId="0" borderId="4" xfId="0" applyNumberFormat="1" applyFont="1" applyFill="1" applyBorder="1" applyAlignment="1">
      <alignment horizontal="left" vertical="center"/>
    </xf>
    <xf numFmtId="49" fontId="4" fillId="0" borderId="8" xfId="6" applyNumberFormat="1" applyFont="1" applyFill="1" applyBorder="1" applyAlignment="1">
      <alignment horizontal="left" vertical="top"/>
    </xf>
    <xf numFmtId="0" fontId="1" fillId="0" borderId="8" xfId="0" applyFont="1" applyFill="1" applyBorder="1" applyAlignment="1">
      <alignment horizontal="left" vertical="top" wrapText="1"/>
    </xf>
    <xf numFmtId="0" fontId="1" fillId="0" borderId="8" xfId="0" applyFont="1" applyFill="1" applyBorder="1" applyAlignment="1">
      <alignment horizontal="center"/>
    </xf>
    <xf numFmtId="164" fontId="1" fillId="0" borderId="8" xfId="0" applyNumberFormat="1" applyFont="1" applyFill="1" applyBorder="1"/>
    <xf numFmtId="164" fontId="4" fillId="0" borderId="8" xfId="6" applyNumberFormat="1" applyFont="1" applyFill="1" applyBorder="1"/>
    <xf numFmtId="0" fontId="3" fillId="0" borderId="6" xfId="6" applyFont="1" applyFill="1" applyBorder="1" applyAlignment="1">
      <alignment horizontal="left" vertical="top"/>
    </xf>
    <xf numFmtId="0" fontId="4" fillId="0" borderId="6" xfId="6" applyFont="1" applyFill="1" applyBorder="1" applyAlignment="1">
      <alignment horizontal="center" vertical="center"/>
    </xf>
    <xf numFmtId="164" fontId="4" fillId="0" borderId="6" xfId="6" applyNumberFormat="1" applyFont="1" applyFill="1" applyBorder="1" applyAlignment="1">
      <alignment vertical="center"/>
    </xf>
    <xf numFmtId="164" fontId="3" fillId="0" borderId="6" xfId="6" applyNumberFormat="1" applyFont="1" applyFill="1" applyBorder="1" applyAlignment="1">
      <alignment vertical="center"/>
    </xf>
    <xf numFmtId="164" fontId="0" fillId="0" borderId="8" xfId="0" applyNumberFormat="1" applyFont="1" applyFill="1" applyBorder="1" applyAlignment="1">
      <alignment horizontal="left" vertical="top"/>
    </xf>
    <xf numFmtId="49" fontId="4" fillId="0" borderId="6" xfId="2" applyNumberFormat="1" applyFont="1" applyFill="1" applyBorder="1" applyAlignment="1">
      <alignment horizontal="left" vertical="top"/>
    </xf>
    <xf numFmtId="0" fontId="4" fillId="0" borderId="6" xfId="2" applyFont="1" applyFill="1" applyBorder="1" applyAlignment="1">
      <alignment horizontal="left" vertical="top" wrapText="1"/>
    </xf>
    <xf numFmtId="0" fontId="4" fillId="0" borderId="6" xfId="2" applyFont="1" applyFill="1" applyBorder="1" applyAlignment="1">
      <alignment horizontal="center"/>
    </xf>
    <xf numFmtId="164" fontId="4" fillId="0" borderId="6" xfId="2" applyNumberFormat="1" applyFont="1" applyFill="1" applyBorder="1"/>
    <xf numFmtId="0" fontId="4" fillId="0" borderId="8" xfId="6" applyFont="1" applyFill="1" applyBorder="1" applyAlignment="1">
      <alignment horizontal="left" vertical="top" wrapText="1"/>
    </xf>
    <xf numFmtId="49" fontId="3" fillId="0" borderId="3" xfId="6" applyNumberFormat="1" applyFont="1" applyFill="1" applyBorder="1" applyAlignment="1">
      <alignment vertical="center"/>
    </xf>
    <xf numFmtId="0" fontId="3" fillId="0" borderId="3" xfId="6" applyFont="1" applyFill="1" applyBorder="1" applyAlignment="1">
      <alignment horizontal="center" vertical="center"/>
    </xf>
    <xf numFmtId="164" fontId="3" fillId="0" borderId="3" xfId="6" applyNumberFormat="1" applyFont="1" applyFill="1" applyBorder="1" applyAlignment="1">
      <alignment horizontal="center" vertical="center"/>
    </xf>
  </cellXfs>
  <cellStyles count="11">
    <cellStyle name="Navadno" xfId="0" builtinId="0"/>
    <cellStyle name="Navadno 2" xfId="1"/>
    <cellStyle name="Navadno 3" xfId="9"/>
    <cellStyle name="Navadno_KANALIZACIJA" xfId="2"/>
    <cellStyle name="Navadno_PLATO" xfId="3"/>
    <cellStyle name="Navadno_R4MBRELEJNAHIŠICA110" xfId="4"/>
    <cellStyle name="Navadno_STAVBA STIKALIŠČA 2" xfId="10"/>
    <cellStyle name="Navadno_STAVBA-rumena" xfId="5"/>
    <cellStyle name="Navadno_TEMTRANSFORMATORJA" xfId="6"/>
    <cellStyle name="Odstotek 2" xfId="7"/>
    <cellStyle name="Odstotek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207"/>
  <sheetViews>
    <sheetView tabSelected="1" view="pageBreakPreview" topLeftCell="A13" zoomScaleNormal="100" zoomScaleSheetLayoutView="100" workbookViewId="0">
      <selection activeCell="L40" sqref="L40"/>
    </sheetView>
  </sheetViews>
  <sheetFormatPr defaultRowHeight="12.75" x14ac:dyDescent="0.2"/>
  <cols>
    <col min="1" max="1" width="8.140625" style="48" customWidth="1"/>
    <col min="2" max="2" width="40.42578125" style="33" customWidth="1"/>
    <col min="3" max="3" width="6.7109375" style="49" customWidth="1"/>
    <col min="4" max="5" width="9.7109375" style="50" customWidth="1"/>
    <col min="6" max="6" width="14.5703125" style="50" customWidth="1"/>
    <col min="7" max="16384" width="9.140625" style="7"/>
  </cols>
  <sheetData>
    <row r="1" spans="1:10" ht="20.100000000000001" customHeight="1" x14ac:dyDescent="0.2">
      <c r="A1" s="21"/>
      <c r="B1" s="22"/>
      <c r="C1" s="23"/>
      <c r="D1" s="24"/>
      <c r="E1" s="24"/>
      <c r="F1" s="24"/>
    </row>
    <row r="2" spans="1:10" x14ac:dyDescent="0.2">
      <c r="A2" s="28"/>
      <c r="B2" s="29"/>
      <c r="C2" s="30"/>
      <c r="D2" s="27"/>
      <c r="E2" s="27"/>
      <c r="F2" s="27"/>
      <c r="G2" s="8"/>
      <c r="H2" s="8"/>
      <c r="I2" s="8"/>
      <c r="J2" s="8"/>
    </row>
    <row r="3" spans="1:10" x14ac:dyDescent="0.2">
      <c r="A3" s="2" t="s">
        <v>62</v>
      </c>
      <c r="B3" s="2"/>
      <c r="C3" s="3"/>
      <c r="D3" s="3"/>
      <c r="E3" s="3"/>
      <c r="F3" s="4"/>
      <c r="G3" s="4"/>
      <c r="H3" s="5"/>
      <c r="I3" s="1"/>
      <c r="J3" s="1"/>
    </row>
    <row r="4" spans="1:10" x14ac:dyDescent="0.2">
      <c r="A4" s="2"/>
      <c r="B4" s="2"/>
      <c r="C4" s="3"/>
      <c r="D4" s="3"/>
      <c r="E4" s="3"/>
      <c r="F4" s="4" t="s">
        <v>16</v>
      </c>
      <c r="G4" s="4"/>
      <c r="H4" s="5"/>
      <c r="I4" s="1"/>
      <c r="J4" s="1"/>
    </row>
    <row r="5" spans="1:10" x14ac:dyDescent="0.2">
      <c r="A5" s="2"/>
      <c r="B5" s="2"/>
      <c r="C5" s="3"/>
      <c r="D5" s="3"/>
      <c r="E5" s="3"/>
      <c r="F5" s="4"/>
      <c r="G5" s="4"/>
      <c r="H5" s="5"/>
      <c r="I5" s="1"/>
      <c r="J5" s="1"/>
    </row>
    <row r="6" spans="1:10" x14ac:dyDescent="0.2">
      <c r="A6" s="2" t="s">
        <v>95</v>
      </c>
      <c r="B6" s="2"/>
      <c r="C6" s="3"/>
      <c r="D6" s="3"/>
      <c r="E6" s="3"/>
      <c r="F6" s="4"/>
      <c r="G6" s="4"/>
      <c r="H6" s="5"/>
      <c r="I6" s="1"/>
      <c r="J6" s="1"/>
    </row>
    <row r="7" spans="1:10" x14ac:dyDescent="0.2">
      <c r="A7" s="12"/>
      <c r="B7" s="6"/>
      <c r="C7" s="6"/>
      <c r="D7" s="6"/>
      <c r="E7" s="6"/>
      <c r="F7" s="6"/>
      <c r="G7" s="6"/>
      <c r="H7" s="5"/>
      <c r="I7" s="1"/>
      <c r="J7" s="1"/>
    </row>
    <row r="8" spans="1:10" x14ac:dyDescent="0.2">
      <c r="A8" s="25"/>
      <c r="B8" s="26"/>
      <c r="C8" s="26"/>
      <c r="D8" s="27"/>
      <c r="E8" s="27"/>
      <c r="F8" s="27"/>
      <c r="G8" s="8"/>
      <c r="H8" s="8"/>
      <c r="I8" s="8"/>
      <c r="J8" s="8"/>
    </row>
    <row r="9" spans="1:10" x14ac:dyDescent="0.2">
      <c r="A9" s="25"/>
      <c r="B9" s="26"/>
      <c r="C9" s="26"/>
      <c r="D9" s="27"/>
      <c r="E9" s="27"/>
      <c r="F9" s="27"/>
      <c r="G9" s="8"/>
      <c r="H9" s="8"/>
      <c r="I9" s="8"/>
      <c r="J9" s="8"/>
    </row>
    <row r="10" spans="1:10" x14ac:dyDescent="0.2">
      <c r="A10" s="25"/>
      <c r="B10" s="26"/>
      <c r="C10" s="26"/>
      <c r="D10" s="27"/>
      <c r="E10" s="27"/>
      <c r="F10" s="27"/>
      <c r="G10" s="8"/>
      <c r="H10" s="8"/>
      <c r="I10" s="8"/>
      <c r="J10" s="8"/>
    </row>
    <row r="11" spans="1:10" ht="15.75" x14ac:dyDescent="0.2">
      <c r="A11" s="62"/>
      <c r="B11" s="62" t="s">
        <v>0</v>
      </c>
      <c r="C11" s="62"/>
      <c r="D11" s="62"/>
      <c r="E11" s="62"/>
      <c r="F11" s="62"/>
      <c r="G11" s="8"/>
      <c r="H11" s="8"/>
      <c r="I11" s="8"/>
      <c r="J11" s="8"/>
    </row>
    <row r="12" spans="1:10" x14ac:dyDescent="0.2">
      <c r="A12" s="28"/>
      <c r="B12" s="29"/>
      <c r="C12" s="30"/>
      <c r="D12" s="27"/>
      <c r="E12" s="27"/>
      <c r="F12" s="27"/>
      <c r="G12" s="8"/>
      <c r="H12" s="8"/>
      <c r="I12" s="8"/>
      <c r="J12" s="8"/>
    </row>
    <row r="13" spans="1:10" x14ac:dyDescent="0.2">
      <c r="A13" s="32" t="s">
        <v>12</v>
      </c>
      <c r="B13" s="31" t="s">
        <v>63</v>
      </c>
      <c r="C13" s="30"/>
      <c r="D13" s="27"/>
      <c r="E13" s="27"/>
      <c r="F13" s="27"/>
      <c r="G13" s="8"/>
      <c r="H13" s="8"/>
      <c r="I13" s="8"/>
      <c r="J13" s="8"/>
    </row>
    <row r="14" spans="1:10" ht="17.100000000000001" customHeight="1" x14ac:dyDescent="0.2">
      <c r="A14" s="32"/>
      <c r="B14" s="31"/>
      <c r="C14" s="30"/>
      <c r="D14" s="27"/>
      <c r="E14" s="27"/>
      <c r="F14" s="27"/>
      <c r="G14" s="8"/>
      <c r="H14" s="8"/>
      <c r="I14" s="8"/>
      <c r="J14" s="8"/>
    </row>
    <row r="15" spans="1:10" ht="17.100000000000001" customHeight="1" x14ac:dyDescent="0.2">
      <c r="A15" s="28" t="s">
        <v>28</v>
      </c>
      <c r="B15" s="29" t="s">
        <v>20</v>
      </c>
      <c r="C15" s="30"/>
      <c r="D15" s="27"/>
      <c r="E15" s="27"/>
      <c r="F15" s="27">
        <f>F51</f>
        <v>0</v>
      </c>
      <c r="G15" s="8"/>
      <c r="H15" s="8"/>
      <c r="I15" s="8"/>
      <c r="J15" s="8"/>
    </row>
    <row r="16" spans="1:10" ht="38.25" x14ac:dyDescent="0.2">
      <c r="A16" s="51" t="s">
        <v>21</v>
      </c>
      <c r="B16" s="73" t="s">
        <v>116</v>
      </c>
      <c r="C16" s="52"/>
      <c r="D16" s="53"/>
      <c r="E16" s="53"/>
      <c r="F16" s="27"/>
      <c r="G16" s="8"/>
      <c r="H16" s="8"/>
      <c r="I16" s="8"/>
      <c r="J16" s="8"/>
    </row>
    <row r="17" spans="1:10" ht="17.100000000000001" customHeight="1" x14ac:dyDescent="0.2">
      <c r="A17" s="25" t="s">
        <v>22</v>
      </c>
      <c r="B17" s="26" t="s">
        <v>64</v>
      </c>
      <c r="C17" s="26"/>
      <c r="D17" s="27"/>
      <c r="E17" s="27"/>
      <c r="F17" s="27">
        <f>F80</f>
        <v>0</v>
      </c>
      <c r="G17" s="8"/>
      <c r="H17" s="8"/>
      <c r="I17" s="8"/>
      <c r="J17" s="8"/>
    </row>
    <row r="18" spans="1:10" ht="17.100000000000001" customHeight="1" x14ac:dyDescent="0.2">
      <c r="A18" s="51" t="s">
        <v>23</v>
      </c>
      <c r="B18" s="52" t="s">
        <v>24</v>
      </c>
      <c r="C18" s="52"/>
      <c r="D18" s="53"/>
      <c r="E18" s="53"/>
      <c r="F18" s="53">
        <f>F117</f>
        <v>0</v>
      </c>
      <c r="G18" s="8"/>
      <c r="H18" s="8"/>
      <c r="I18" s="8"/>
      <c r="J18" s="8"/>
    </row>
    <row r="19" spans="1:10" ht="17.100000000000001" customHeight="1" x14ac:dyDescent="0.2">
      <c r="A19" s="37" t="s">
        <v>25</v>
      </c>
      <c r="B19" s="34" t="s">
        <v>26</v>
      </c>
      <c r="C19" s="34"/>
      <c r="D19" s="35"/>
      <c r="E19" s="35"/>
      <c r="F19" s="35">
        <f>F127</f>
        <v>0</v>
      </c>
      <c r="G19" s="8"/>
      <c r="H19" s="8"/>
      <c r="I19" s="8"/>
      <c r="J19" s="8"/>
    </row>
    <row r="20" spans="1:10" ht="17.100000000000001" customHeight="1" x14ac:dyDescent="0.2">
      <c r="A20" s="25"/>
      <c r="B20" s="26" t="s">
        <v>88</v>
      </c>
      <c r="C20" s="26"/>
      <c r="D20" s="27"/>
      <c r="E20" s="27"/>
      <c r="F20" s="36">
        <f>SUM(F15:F19)</f>
        <v>0</v>
      </c>
      <c r="G20" s="8"/>
      <c r="H20" s="8"/>
      <c r="I20" s="8"/>
      <c r="J20" s="8"/>
    </row>
    <row r="21" spans="1:10" x14ac:dyDescent="0.2">
      <c r="A21" s="21"/>
      <c r="B21" s="63"/>
      <c r="C21" s="64"/>
      <c r="D21" s="65"/>
      <c r="E21" s="65"/>
      <c r="F21" s="66"/>
    </row>
    <row r="22" spans="1:10" ht="13.5" thickBot="1" x14ac:dyDescent="0.25">
      <c r="A22" s="21"/>
      <c r="B22" s="63"/>
      <c r="C22" s="64"/>
      <c r="D22" s="65"/>
      <c r="E22" s="65"/>
      <c r="F22" s="66"/>
    </row>
    <row r="23" spans="1:10" ht="17.100000000000001" customHeight="1" thickTop="1" thickBot="1" x14ac:dyDescent="0.25">
      <c r="A23" s="67"/>
      <c r="B23" s="68" t="s">
        <v>1</v>
      </c>
      <c r="C23" s="68"/>
      <c r="D23" s="69"/>
      <c r="E23" s="69"/>
      <c r="F23" s="69">
        <f>F20</f>
        <v>0</v>
      </c>
      <c r="G23" s="8"/>
      <c r="H23" s="8"/>
      <c r="I23" s="8"/>
      <c r="J23" s="8"/>
    </row>
    <row r="24" spans="1:10" ht="17.100000000000001" customHeight="1" thickTop="1" x14ac:dyDescent="0.2">
      <c r="A24" s="51"/>
      <c r="B24" s="52"/>
      <c r="C24" s="52"/>
      <c r="D24" s="53"/>
      <c r="E24" s="53"/>
      <c r="F24" s="53"/>
      <c r="G24" s="8"/>
      <c r="H24" s="8"/>
      <c r="I24" s="8"/>
      <c r="J24" s="8"/>
    </row>
    <row r="25" spans="1:10" x14ac:dyDescent="0.2">
      <c r="A25" s="21"/>
      <c r="B25" s="63"/>
      <c r="C25" s="64"/>
      <c r="D25" s="65"/>
      <c r="E25" s="65"/>
      <c r="F25" s="66"/>
    </row>
    <row r="26" spans="1:10" ht="17.100000000000001" customHeight="1" x14ac:dyDescent="0.2">
      <c r="A26" s="51"/>
      <c r="B26" s="54" t="s">
        <v>29</v>
      </c>
      <c r="C26" s="52"/>
      <c r="D26" s="53"/>
      <c r="E26" s="53"/>
      <c r="F26" s="53"/>
      <c r="G26" s="8"/>
      <c r="H26" s="8"/>
      <c r="I26" s="8"/>
      <c r="J26" s="8"/>
    </row>
    <row r="27" spans="1:10" x14ac:dyDescent="0.2">
      <c r="A27" s="25"/>
      <c r="B27" s="26"/>
      <c r="C27" s="26"/>
      <c r="D27" s="27"/>
      <c r="E27" s="27"/>
      <c r="F27" s="27"/>
      <c r="G27" s="8"/>
      <c r="H27" s="8"/>
      <c r="I27" s="8"/>
      <c r="J27" s="8"/>
    </row>
    <row r="28" spans="1:10" x14ac:dyDescent="0.2">
      <c r="A28" s="25"/>
      <c r="B28" s="26"/>
      <c r="C28" s="26"/>
      <c r="D28" s="27"/>
      <c r="E28" s="27"/>
      <c r="F28" s="27"/>
      <c r="G28" s="8"/>
      <c r="H28" s="8"/>
      <c r="I28" s="8"/>
      <c r="J28" s="8"/>
    </row>
    <row r="29" spans="1:10" ht="20.100000000000001" customHeight="1" x14ac:dyDescent="0.2">
      <c r="A29" s="21"/>
      <c r="B29" s="22"/>
      <c r="C29" s="23"/>
      <c r="D29" s="24"/>
      <c r="E29" s="24"/>
      <c r="F29" s="24"/>
    </row>
    <row r="30" spans="1:10" x14ac:dyDescent="0.2">
      <c r="A30" s="106" t="s">
        <v>6</v>
      </c>
      <c r="B30" s="107" t="s">
        <v>7</v>
      </c>
      <c r="C30" s="107" t="s">
        <v>8</v>
      </c>
      <c r="D30" s="108" t="s">
        <v>9</v>
      </c>
      <c r="E30" s="108" t="s">
        <v>10</v>
      </c>
      <c r="F30" s="108" t="s">
        <v>11</v>
      </c>
    </row>
    <row r="31" spans="1:10" x14ac:dyDescent="0.2">
      <c r="A31" s="38"/>
      <c r="B31" s="39"/>
      <c r="C31" s="40"/>
      <c r="D31" s="19"/>
      <c r="E31" s="19"/>
      <c r="F31" s="19"/>
    </row>
    <row r="32" spans="1:10" x14ac:dyDescent="0.2">
      <c r="A32" s="72"/>
      <c r="B32" s="79" t="s">
        <v>13</v>
      </c>
      <c r="C32" s="10"/>
      <c r="D32" s="9"/>
      <c r="E32" s="9"/>
      <c r="F32" s="9"/>
    </row>
    <row r="33" spans="1:6" ht="27.75" customHeight="1" x14ac:dyDescent="0.2">
      <c r="A33" s="72"/>
      <c r="B33" s="74" t="s">
        <v>49</v>
      </c>
      <c r="C33" s="10"/>
      <c r="D33" s="9"/>
      <c r="E33" s="9"/>
      <c r="F33" s="9"/>
    </row>
    <row r="34" spans="1:6" ht="63.75" customHeight="1" x14ac:dyDescent="0.2">
      <c r="A34" s="72"/>
      <c r="B34" s="74" t="s">
        <v>96</v>
      </c>
      <c r="C34" s="10"/>
      <c r="D34" s="9"/>
      <c r="E34" s="9"/>
      <c r="F34" s="9"/>
    </row>
    <row r="35" spans="1:6" ht="38.25" customHeight="1" x14ac:dyDescent="0.2">
      <c r="A35" s="72"/>
      <c r="B35" s="74" t="s">
        <v>59</v>
      </c>
      <c r="C35" s="10"/>
      <c r="D35" s="9"/>
      <c r="E35" s="9"/>
      <c r="F35" s="9"/>
    </row>
    <row r="36" spans="1:6" ht="25.5" x14ac:dyDescent="0.2">
      <c r="A36" s="72"/>
      <c r="B36" s="74" t="s">
        <v>60</v>
      </c>
      <c r="C36" s="10"/>
      <c r="D36" s="9"/>
      <c r="E36" s="9"/>
      <c r="F36" s="9"/>
    </row>
    <row r="37" spans="1:6" ht="25.5" x14ac:dyDescent="0.2">
      <c r="A37" s="72"/>
      <c r="B37" s="74" t="s">
        <v>50</v>
      </c>
      <c r="C37" s="10"/>
      <c r="D37" s="9"/>
      <c r="E37" s="9"/>
      <c r="F37" s="9"/>
    </row>
    <row r="38" spans="1:6" ht="51" x14ac:dyDescent="0.2">
      <c r="A38" s="72"/>
      <c r="B38" s="74" t="s">
        <v>53</v>
      </c>
      <c r="C38" s="10"/>
      <c r="D38" s="9"/>
      <c r="E38" s="9"/>
      <c r="F38" s="9"/>
    </row>
    <row r="39" spans="1:6" ht="38.25" x14ac:dyDescent="0.2">
      <c r="A39" s="72"/>
      <c r="B39" s="74" t="s">
        <v>51</v>
      </c>
      <c r="C39" s="10"/>
      <c r="D39" s="9"/>
      <c r="E39" s="9"/>
      <c r="F39" s="9"/>
    </row>
    <row r="40" spans="1:6" ht="127.5" x14ac:dyDescent="0.2">
      <c r="A40" s="72"/>
      <c r="B40" s="75" t="s">
        <v>52</v>
      </c>
      <c r="C40" s="10"/>
      <c r="D40" s="9"/>
      <c r="E40" s="9"/>
      <c r="F40" s="9"/>
    </row>
    <row r="41" spans="1:6" ht="38.25" x14ac:dyDescent="0.2">
      <c r="A41" s="72"/>
      <c r="B41" s="74" t="s">
        <v>54</v>
      </c>
      <c r="C41" s="10"/>
      <c r="D41" s="9"/>
      <c r="E41" s="9"/>
      <c r="F41" s="9"/>
    </row>
    <row r="42" spans="1:6" ht="191.25" x14ac:dyDescent="0.2">
      <c r="A42" s="72"/>
      <c r="B42" s="76" t="s">
        <v>55</v>
      </c>
      <c r="C42" s="10"/>
      <c r="D42" s="9"/>
      <c r="E42" s="9"/>
      <c r="F42" s="9"/>
    </row>
    <row r="43" spans="1:6" ht="63.75" x14ac:dyDescent="0.2">
      <c r="A43" s="72"/>
      <c r="B43" s="75" t="s">
        <v>56</v>
      </c>
      <c r="C43" s="10"/>
      <c r="D43" s="9"/>
      <c r="E43" s="9"/>
      <c r="F43" s="9"/>
    </row>
    <row r="44" spans="1:6" ht="153" x14ac:dyDescent="0.2">
      <c r="A44" s="72"/>
      <c r="B44" s="75" t="s">
        <v>57</v>
      </c>
      <c r="C44" s="10"/>
      <c r="D44" s="9"/>
      <c r="E44" s="9"/>
      <c r="F44" s="9"/>
    </row>
    <row r="45" spans="1:6" ht="89.25" x14ac:dyDescent="0.2">
      <c r="A45" s="72"/>
      <c r="B45" s="74" t="s">
        <v>65</v>
      </c>
      <c r="C45" s="10"/>
      <c r="D45" s="9"/>
      <c r="E45" s="9"/>
      <c r="F45" s="9"/>
    </row>
    <row r="46" spans="1:6" ht="38.25" x14ac:dyDescent="0.2">
      <c r="A46" s="72"/>
      <c r="B46" s="77" t="s">
        <v>61</v>
      </c>
      <c r="C46" s="10"/>
      <c r="D46" s="9"/>
      <c r="E46" s="9"/>
      <c r="F46" s="9"/>
    </row>
    <row r="47" spans="1:6" x14ac:dyDescent="0.2">
      <c r="A47" s="72"/>
      <c r="B47" s="80"/>
      <c r="C47" s="10"/>
      <c r="D47" s="9"/>
      <c r="E47" s="9"/>
      <c r="F47" s="9"/>
    </row>
    <row r="48" spans="1:6" x14ac:dyDescent="0.2">
      <c r="A48" s="78" t="s">
        <v>28</v>
      </c>
      <c r="B48" s="79" t="s">
        <v>20</v>
      </c>
      <c r="C48" s="10"/>
      <c r="D48" s="9"/>
      <c r="E48" s="9"/>
      <c r="F48" s="9"/>
    </row>
    <row r="49" spans="1:6" x14ac:dyDescent="0.2">
      <c r="A49" s="72"/>
      <c r="B49" s="80"/>
      <c r="C49" s="10"/>
      <c r="D49" s="9"/>
      <c r="E49" s="9"/>
      <c r="F49" s="9"/>
    </row>
    <row r="50" spans="1:6" ht="165" customHeight="1" thickBot="1" x14ac:dyDescent="0.25">
      <c r="A50" s="91" t="s">
        <v>30</v>
      </c>
      <c r="B50" s="92" t="s">
        <v>66</v>
      </c>
      <c r="C50" s="93" t="s">
        <v>15</v>
      </c>
      <c r="D50" s="94">
        <v>1</v>
      </c>
      <c r="E50" s="94"/>
      <c r="F50" s="94">
        <f>D50*E50</f>
        <v>0</v>
      </c>
    </row>
    <row r="51" spans="1:6" s="8" customFormat="1" ht="14.25" thickTop="1" thickBot="1" x14ac:dyDescent="0.25">
      <c r="A51" s="82"/>
      <c r="B51" s="41" t="s">
        <v>102</v>
      </c>
      <c r="C51" s="42"/>
      <c r="D51" s="43"/>
      <c r="E51" s="43"/>
      <c r="F51" s="44">
        <f>SUM(F49:F50)</f>
        <v>0</v>
      </c>
    </row>
    <row r="52" spans="1:6" ht="13.5" thickTop="1" x14ac:dyDescent="0.2">
      <c r="A52" s="83"/>
      <c r="B52" s="84"/>
      <c r="C52" s="55"/>
      <c r="D52" s="56"/>
      <c r="E52" s="56"/>
      <c r="F52" s="56"/>
    </row>
    <row r="53" spans="1:6" x14ac:dyDescent="0.2">
      <c r="A53" s="72"/>
      <c r="B53" s="80"/>
      <c r="C53" s="10"/>
      <c r="D53" s="9"/>
      <c r="E53" s="9"/>
      <c r="F53" s="9"/>
    </row>
    <row r="54" spans="1:6" ht="38.25" x14ac:dyDescent="0.2">
      <c r="A54" s="78" t="s">
        <v>21</v>
      </c>
      <c r="B54" s="85" t="s">
        <v>115</v>
      </c>
      <c r="C54" s="14"/>
      <c r="D54" s="15"/>
      <c r="E54" s="15"/>
      <c r="F54" s="15"/>
    </row>
    <row r="55" spans="1:6" x14ac:dyDescent="0.2">
      <c r="A55" s="72"/>
      <c r="B55" s="47"/>
      <c r="C55" s="57"/>
      <c r="D55" s="58"/>
      <c r="E55" s="58"/>
      <c r="F55" s="59"/>
    </row>
    <row r="56" spans="1:6" x14ac:dyDescent="0.2">
      <c r="A56" s="72"/>
      <c r="B56" s="47"/>
      <c r="C56" s="57"/>
      <c r="D56" s="58"/>
      <c r="E56" s="58"/>
      <c r="F56" s="59"/>
    </row>
    <row r="57" spans="1:6" x14ac:dyDescent="0.2">
      <c r="A57" s="78" t="s">
        <v>22</v>
      </c>
      <c r="B57" s="79" t="s">
        <v>73</v>
      </c>
      <c r="C57" s="10"/>
      <c r="D57" s="9"/>
      <c r="E57" s="9"/>
      <c r="F57" s="9"/>
    </row>
    <row r="58" spans="1:6" x14ac:dyDescent="0.2">
      <c r="A58" s="78"/>
      <c r="B58" s="79"/>
      <c r="C58" s="10"/>
      <c r="D58" s="9"/>
      <c r="E58" s="9"/>
      <c r="F58" s="9"/>
    </row>
    <row r="59" spans="1:6" ht="125.25" customHeight="1" x14ac:dyDescent="0.2">
      <c r="A59" s="78"/>
      <c r="B59" s="85" t="s">
        <v>97</v>
      </c>
      <c r="C59" s="10"/>
      <c r="D59" s="9"/>
      <c r="E59" s="9"/>
      <c r="F59" s="9"/>
    </row>
    <row r="60" spans="1:6" ht="89.25" x14ac:dyDescent="0.2">
      <c r="A60" s="78"/>
      <c r="B60" s="85" t="s">
        <v>98</v>
      </c>
      <c r="C60" s="10"/>
      <c r="D60" s="9"/>
      <c r="E60" s="9"/>
      <c r="F60" s="9"/>
    </row>
    <row r="61" spans="1:6" ht="165.75" x14ac:dyDescent="0.2">
      <c r="A61" s="78"/>
      <c r="B61" s="85" t="s">
        <v>99</v>
      </c>
      <c r="C61" s="10"/>
      <c r="D61" s="9"/>
      <c r="E61" s="9"/>
      <c r="F61" s="9"/>
    </row>
    <row r="62" spans="1:6" ht="255" x14ac:dyDescent="0.2">
      <c r="A62" s="78"/>
      <c r="B62" s="85" t="s">
        <v>100</v>
      </c>
      <c r="C62" s="10"/>
      <c r="D62" s="9"/>
      <c r="E62" s="9"/>
      <c r="F62" s="9"/>
    </row>
    <row r="63" spans="1:6" x14ac:dyDescent="0.2">
      <c r="A63" s="78"/>
      <c r="B63" s="79"/>
      <c r="C63" s="10"/>
      <c r="D63" s="9"/>
      <c r="E63" s="9"/>
      <c r="F63" s="9"/>
    </row>
    <row r="64" spans="1:6" ht="38.25" x14ac:dyDescent="0.2">
      <c r="A64" s="72" t="s">
        <v>31</v>
      </c>
      <c r="B64" s="86" t="s">
        <v>67</v>
      </c>
      <c r="C64" s="10"/>
      <c r="D64" s="9"/>
      <c r="E64" s="9"/>
      <c r="F64" s="9"/>
    </row>
    <row r="65" spans="1:6" ht="89.25" x14ac:dyDescent="0.2">
      <c r="A65" s="72" t="s">
        <v>17</v>
      </c>
      <c r="B65" s="86" t="s">
        <v>68</v>
      </c>
      <c r="C65" s="10" t="s">
        <v>2</v>
      </c>
      <c r="D65" s="9">
        <v>240</v>
      </c>
      <c r="E65" s="9"/>
      <c r="F65" s="9">
        <f>D65*E65</f>
        <v>0</v>
      </c>
    </row>
    <row r="66" spans="1:6" s="11" customFormat="1" ht="89.25" x14ac:dyDescent="0.2">
      <c r="A66" s="72" t="s">
        <v>18</v>
      </c>
      <c r="B66" s="86" t="s">
        <v>69</v>
      </c>
      <c r="C66" s="10" t="s">
        <v>2</v>
      </c>
      <c r="D66" s="9">
        <v>1130</v>
      </c>
      <c r="E66" s="9"/>
      <c r="F66" s="9">
        <f>D66*E66</f>
        <v>0</v>
      </c>
    </row>
    <row r="67" spans="1:6" s="11" customFormat="1" ht="51" x14ac:dyDescent="0.2">
      <c r="A67" s="72" t="s">
        <v>19</v>
      </c>
      <c r="B67" s="86" t="s">
        <v>70</v>
      </c>
      <c r="C67" s="10" t="s">
        <v>2</v>
      </c>
      <c r="D67" s="9">
        <v>1008</v>
      </c>
      <c r="E67" s="9"/>
      <c r="F67" s="9">
        <f>D67*E67</f>
        <v>0</v>
      </c>
    </row>
    <row r="68" spans="1:6" x14ac:dyDescent="0.2">
      <c r="A68" s="72"/>
      <c r="B68" s="80"/>
      <c r="C68" s="10"/>
      <c r="D68" s="9"/>
      <c r="E68" s="9"/>
      <c r="F68" s="9"/>
    </row>
    <row r="69" spans="1:6" s="11" customFormat="1" ht="76.5" x14ac:dyDescent="0.2">
      <c r="A69" s="72" t="s">
        <v>32</v>
      </c>
      <c r="B69" s="86" t="s">
        <v>74</v>
      </c>
      <c r="C69" s="10"/>
      <c r="D69" s="9"/>
      <c r="E69" s="9"/>
      <c r="F69" s="9"/>
    </row>
    <row r="70" spans="1:6" s="11" customFormat="1" x14ac:dyDescent="0.2">
      <c r="A70" s="72" t="s">
        <v>17</v>
      </c>
      <c r="B70" s="86" t="s">
        <v>75</v>
      </c>
      <c r="C70" s="10" t="s">
        <v>14</v>
      </c>
      <c r="D70" s="9">
        <v>30</v>
      </c>
      <c r="E70" s="9"/>
      <c r="F70" s="9">
        <f>D70*E70</f>
        <v>0</v>
      </c>
    </row>
    <row r="71" spans="1:6" s="11" customFormat="1" x14ac:dyDescent="0.2">
      <c r="A71" s="72" t="s">
        <v>18</v>
      </c>
      <c r="B71" s="86" t="s">
        <v>76</v>
      </c>
      <c r="C71" s="10" t="s">
        <v>3</v>
      </c>
      <c r="D71" s="9">
        <v>150</v>
      </c>
      <c r="E71" s="9"/>
      <c r="F71" s="9">
        <f>D71*E71</f>
        <v>0</v>
      </c>
    </row>
    <row r="72" spans="1:6" x14ac:dyDescent="0.2">
      <c r="A72" s="72"/>
      <c r="B72" s="80"/>
      <c r="C72" s="10"/>
      <c r="D72" s="9"/>
      <c r="E72" s="9"/>
      <c r="F72" s="9"/>
    </row>
    <row r="73" spans="1:6" s="11" customFormat="1" ht="89.25" x14ac:dyDescent="0.2">
      <c r="A73" s="72" t="s">
        <v>33</v>
      </c>
      <c r="B73" s="86" t="s">
        <v>71</v>
      </c>
      <c r="C73" s="10" t="s">
        <v>14</v>
      </c>
      <c r="D73" s="9">
        <v>132</v>
      </c>
      <c r="E73" s="9"/>
      <c r="F73" s="9">
        <f>D73*E73</f>
        <v>0</v>
      </c>
    </row>
    <row r="74" spans="1:6" x14ac:dyDescent="0.2">
      <c r="A74" s="72"/>
      <c r="B74" s="80"/>
      <c r="C74" s="10"/>
      <c r="D74" s="9"/>
      <c r="E74" s="9"/>
      <c r="F74" s="9"/>
    </row>
    <row r="75" spans="1:6" s="11" customFormat="1" ht="38.25" x14ac:dyDescent="0.2">
      <c r="A75" s="72" t="s">
        <v>34</v>
      </c>
      <c r="B75" s="86" t="s">
        <v>89</v>
      </c>
      <c r="C75" s="10"/>
      <c r="D75" s="9"/>
      <c r="E75" s="9"/>
      <c r="F75" s="9"/>
    </row>
    <row r="76" spans="1:6" s="11" customFormat="1" x14ac:dyDescent="0.2">
      <c r="A76" s="72" t="s">
        <v>17</v>
      </c>
      <c r="B76" s="86" t="s">
        <v>90</v>
      </c>
      <c r="C76" s="10" t="s">
        <v>4</v>
      </c>
      <c r="D76" s="9">
        <v>1</v>
      </c>
      <c r="E76" s="9"/>
      <c r="F76" s="9">
        <f>D76*E76</f>
        <v>0</v>
      </c>
    </row>
    <row r="77" spans="1:6" s="11" customFormat="1" x14ac:dyDescent="0.2">
      <c r="A77" s="72" t="s">
        <v>18</v>
      </c>
      <c r="B77" s="86" t="s">
        <v>91</v>
      </c>
      <c r="C77" s="10" t="s">
        <v>4</v>
      </c>
      <c r="D77" s="9">
        <v>1</v>
      </c>
      <c r="E77" s="9"/>
      <c r="F77" s="9">
        <f>D77*E77</f>
        <v>0</v>
      </c>
    </row>
    <row r="78" spans="1:6" x14ac:dyDescent="0.2">
      <c r="A78" s="72"/>
      <c r="B78" s="80"/>
      <c r="C78" s="10"/>
      <c r="D78" s="9"/>
      <c r="E78" s="9"/>
      <c r="F78" s="9"/>
    </row>
    <row r="79" spans="1:6" s="11" customFormat="1" ht="90" customHeight="1" thickBot="1" x14ac:dyDescent="0.25">
      <c r="A79" s="91" t="s">
        <v>35</v>
      </c>
      <c r="B79" s="92" t="s">
        <v>27</v>
      </c>
      <c r="C79" s="93" t="s">
        <v>5</v>
      </c>
      <c r="D79" s="94">
        <v>30</v>
      </c>
      <c r="E79" s="95"/>
      <c r="F79" s="95">
        <f>D79*E79</f>
        <v>0</v>
      </c>
    </row>
    <row r="80" spans="1:6" s="8" customFormat="1" ht="14.25" thickTop="1" thickBot="1" x14ac:dyDescent="0.25">
      <c r="A80" s="82"/>
      <c r="B80" s="41" t="s">
        <v>72</v>
      </c>
      <c r="C80" s="42"/>
      <c r="D80" s="43"/>
      <c r="E80" s="43"/>
      <c r="F80" s="44">
        <f>SUM(F65:F79)</f>
        <v>0</v>
      </c>
    </row>
    <row r="81" spans="1:6" ht="13.5" customHeight="1" thickTop="1" x14ac:dyDescent="0.2">
      <c r="A81" s="83"/>
      <c r="B81" s="96"/>
      <c r="C81" s="97"/>
      <c r="D81" s="98"/>
      <c r="E81" s="98"/>
      <c r="F81" s="99"/>
    </row>
    <row r="82" spans="1:6" x14ac:dyDescent="0.2">
      <c r="A82" s="72"/>
      <c r="B82" s="80"/>
      <c r="C82" s="10"/>
      <c r="D82" s="9"/>
      <c r="E82" s="9"/>
      <c r="F82" s="9"/>
    </row>
    <row r="83" spans="1:6" x14ac:dyDescent="0.2">
      <c r="A83" s="78" t="s">
        <v>23</v>
      </c>
      <c r="B83" s="85" t="s">
        <v>24</v>
      </c>
      <c r="C83" s="14"/>
      <c r="D83" s="15"/>
      <c r="E83" s="15"/>
      <c r="F83" s="15"/>
    </row>
    <row r="84" spans="1:6" x14ac:dyDescent="0.2">
      <c r="A84" s="72"/>
      <c r="B84" s="80"/>
      <c r="C84" s="10"/>
      <c r="D84" s="9"/>
      <c r="E84" s="9"/>
      <c r="F84" s="9"/>
    </row>
    <row r="85" spans="1:6" ht="51" x14ac:dyDescent="0.2">
      <c r="A85" s="72" t="s">
        <v>36</v>
      </c>
      <c r="B85" s="86" t="s">
        <v>77</v>
      </c>
      <c r="C85" s="10" t="s">
        <v>3</v>
      </c>
      <c r="D85" s="9">
        <v>1790</v>
      </c>
      <c r="E85" s="15"/>
      <c r="F85" s="15">
        <f>D85*E85</f>
        <v>0</v>
      </c>
    </row>
    <row r="86" spans="1:6" x14ac:dyDescent="0.2">
      <c r="A86" s="72"/>
      <c r="B86" s="80"/>
      <c r="C86" s="10"/>
      <c r="D86" s="9"/>
      <c r="E86" s="9"/>
      <c r="F86" s="9"/>
    </row>
    <row r="87" spans="1:6" ht="102" x14ac:dyDescent="0.2">
      <c r="A87" s="72" t="s">
        <v>37</v>
      </c>
      <c r="B87" s="81" t="s">
        <v>78</v>
      </c>
      <c r="C87" s="14" t="s">
        <v>2</v>
      </c>
      <c r="D87" s="15">
        <v>640</v>
      </c>
      <c r="E87" s="15"/>
      <c r="F87" s="15">
        <f>D87*E87</f>
        <v>0</v>
      </c>
    </row>
    <row r="88" spans="1:6" x14ac:dyDescent="0.2">
      <c r="A88" s="72"/>
      <c r="B88" s="80"/>
      <c r="C88" s="10"/>
      <c r="D88" s="9"/>
      <c r="E88" s="9"/>
      <c r="F88" s="9"/>
    </row>
    <row r="89" spans="1:6" ht="90" customHeight="1" x14ac:dyDescent="0.2">
      <c r="A89" s="72" t="s">
        <v>38</v>
      </c>
      <c r="B89" s="81" t="s">
        <v>58</v>
      </c>
      <c r="C89" s="14" t="s">
        <v>2</v>
      </c>
      <c r="D89" s="15">
        <v>350</v>
      </c>
      <c r="E89" s="15"/>
      <c r="F89" s="15">
        <f>D89*E89</f>
        <v>0</v>
      </c>
    </row>
    <row r="90" spans="1:6" x14ac:dyDescent="0.2">
      <c r="A90" s="72"/>
      <c r="B90" s="80"/>
      <c r="C90" s="10"/>
      <c r="D90" s="9"/>
      <c r="E90" s="9"/>
      <c r="F90" s="9"/>
    </row>
    <row r="91" spans="1:6" ht="63.75" x14ac:dyDescent="0.2">
      <c r="A91" s="72" t="s">
        <v>39</v>
      </c>
      <c r="B91" s="87" t="s">
        <v>81</v>
      </c>
      <c r="C91" s="14" t="s">
        <v>14</v>
      </c>
      <c r="D91" s="15">
        <v>525</v>
      </c>
      <c r="E91" s="15"/>
      <c r="F91" s="15">
        <f>D91*E91</f>
        <v>0</v>
      </c>
    </row>
    <row r="92" spans="1:6" x14ac:dyDescent="0.2">
      <c r="A92" s="72"/>
      <c r="B92" s="80"/>
      <c r="C92" s="10"/>
      <c r="D92" s="9"/>
      <c r="E92" s="9"/>
      <c r="F92" s="9"/>
    </row>
    <row r="93" spans="1:6" ht="56.25" customHeight="1" x14ac:dyDescent="0.2">
      <c r="A93" s="72" t="s">
        <v>40</v>
      </c>
      <c r="B93" s="81" t="s">
        <v>105</v>
      </c>
      <c r="C93" s="14" t="s">
        <v>3</v>
      </c>
      <c r="D93" s="15">
        <v>104</v>
      </c>
      <c r="E93" s="15"/>
      <c r="F93" s="15">
        <f>D93*E93</f>
        <v>0</v>
      </c>
    </row>
    <row r="94" spans="1:6" x14ac:dyDescent="0.2">
      <c r="A94" s="72"/>
      <c r="B94" s="80"/>
      <c r="C94" s="10"/>
      <c r="D94" s="9"/>
      <c r="E94" s="9"/>
      <c r="F94" s="9"/>
    </row>
    <row r="95" spans="1:6" ht="51" x14ac:dyDescent="0.2">
      <c r="A95" s="72" t="s">
        <v>41</v>
      </c>
      <c r="B95" s="81" t="s">
        <v>106</v>
      </c>
      <c r="C95" s="14" t="s">
        <v>3</v>
      </c>
      <c r="D95" s="15">
        <v>26</v>
      </c>
      <c r="E95" s="15"/>
      <c r="F95" s="15">
        <f>D95*E95</f>
        <v>0</v>
      </c>
    </row>
    <row r="96" spans="1:6" x14ac:dyDescent="0.2">
      <c r="A96" s="72"/>
      <c r="B96" s="80"/>
      <c r="C96" s="10"/>
      <c r="D96" s="9"/>
      <c r="E96" s="9"/>
      <c r="F96" s="9"/>
    </row>
    <row r="97" spans="1:6" ht="38.25" x14ac:dyDescent="0.2">
      <c r="A97" s="72" t="s">
        <v>42</v>
      </c>
      <c r="B97" s="81" t="s">
        <v>79</v>
      </c>
      <c r="C97" s="14" t="s">
        <v>3</v>
      </c>
      <c r="D97" s="15">
        <v>680</v>
      </c>
      <c r="E97" s="15"/>
      <c r="F97" s="15">
        <f>D97*E97</f>
        <v>0</v>
      </c>
    </row>
    <row r="98" spans="1:6" x14ac:dyDescent="0.2">
      <c r="A98" s="72"/>
      <c r="B98" s="80"/>
      <c r="C98" s="10"/>
      <c r="D98" s="9"/>
      <c r="E98" s="9"/>
      <c r="F98" s="9"/>
    </row>
    <row r="99" spans="1:6" s="8" customFormat="1" ht="63.75" x14ac:dyDescent="0.2">
      <c r="A99" s="72" t="s">
        <v>43</v>
      </c>
      <c r="B99" s="81" t="s">
        <v>82</v>
      </c>
      <c r="C99" s="14"/>
      <c r="D99" s="15"/>
      <c r="E99" s="15"/>
      <c r="F99" s="15"/>
    </row>
    <row r="100" spans="1:6" ht="25.5" x14ac:dyDescent="0.2">
      <c r="A100" s="72" t="s">
        <v>17</v>
      </c>
      <c r="B100" s="81" t="s">
        <v>83</v>
      </c>
      <c r="C100" s="14" t="s">
        <v>3</v>
      </c>
      <c r="D100" s="15">
        <v>1200</v>
      </c>
      <c r="E100" s="15"/>
      <c r="F100" s="15">
        <f>D100*E100</f>
        <v>0</v>
      </c>
    </row>
    <row r="101" spans="1:6" ht="25.5" x14ac:dyDescent="0.2">
      <c r="A101" s="72" t="s">
        <v>18</v>
      </c>
      <c r="B101" s="81" t="s">
        <v>84</v>
      </c>
      <c r="C101" s="14" t="s">
        <v>3</v>
      </c>
      <c r="D101" s="15">
        <v>1200</v>
      </c>
      <c r="E101" s="15"/>
      <c r="F101" s="15">
        <f>D101*E101</f>
        <v>0</v>
      </c>
    </row>
    <row r="102" spans="1:6" ht="25.5" x14ac:dyDescent="0.2">
      <c r="A102" s="72" t="s">
        <v>19</v>
      </c>
      <c r="B102" s="81" t="s">
        <v>80</v>
      </c>
      <c r="C102" s="14" t="s">
        <v>14</v>
      </c>
      <c r="D102" s="15">
        <v>30</v>
      </c>
      <c r="E102" s="15"/>
      <c r="F102" s="15">
        <f>D102*E102</f>
        <v>0</v>
      </c>
    </row>
    <row r="103" spans="1:6" x14ac:dyDescent="0.2">
      <c r="A103" s="72"/>
      <c r="B103" s="80"/>
      <c r="C103" s="10"/>
      <c r="D103" s="9"/>
      <c r="E103" s="9"/>
      <c r="F103" s="9"/>
    </row>
    <row r="104" spans="1:6" ht="25.5" x14ac:dyDescent="0.2">
      <c r="A104" s="72" t="s">
        <v>44</v>
      </c>
      <c r="B104" s="60" t="s">
        <v>85</v>
      </c>
      <c r="C104" s="14"/>
      <c r="D104" s="15"/>
      <c r="E104" s="15"/>
      <c r="F104" s="15"/>
    </row>
    <row r="105" spans="1:6" x14ac:dyDescent="0.2">
      <c r="A105" s="72" t="s">
        <v>17</v>
      </c>
      <c r="B105" s="70" t="s">
        <v>107</v>
      </c>
      <c r="C105" s="14" t="s">
        <v>3</v>
      </c>
      <c r="D105" s="15">
        <v>1.8</v>
      </c>
      <c r="E105" s="15"/>
      <c r="F105" s="15">
        <f>D105*E105</f>
        <v>0</v>
      </c>
    </row>
    <row r="106" spans="1:6" x14ac:dyDescent="0.2">
      <c r="A106" s="72" t="s">
        <v>18</v>
      </c>
      <c r="B106" s="60" t="s">
        <v>86</v>
      </c>
      <c r="C106" s="14" t="s">
        <v>14</v>
      </c>
      <c r="D106" s="15">
        <v>5.5</v>
      </c>
      <c r="E106" s="15"/>
      <c r="F106" s="15">
        <f>D106*E106</f>
        <v>0</v>
      </c>
    </row>
    <row r="107" spans="1:6" x14ac:dyDescent="0.2">
      <c r="A107" s="72"/>
      <c r="B107" s="80"/>
      <c r="C107" s="10"/>
      <c r="D107" s="9"/>
      <c r="E107" s="9"/>
      <c r="F107" s="9"/>
    </row>
    <row r="108" spans="1:6" s="8" customFormat="1" ht="63.75" x14ac:dyDescent="0.2">
      <c r="A108" s="72" t="s">
        <v>45</v>
      </c>
      <c r="B108" s="61" t="s">
        <v>108</v>
      </c>
      <c r="C108" s="14" t="s">
        <v>15</v>
      </c>
      <c r="D108" s="15">
        <v>1</v>
      </c>
      <c r="E108" s="15"/>
      <c r="F108" s="15">
        <f>D108*E108</f>
        <v>0</v>
      </c>
    </row>
    <row r="109" spans="1:6" s="8" customFormat="1" x14ac:dyDescent="0.2">
      <c r="A109" s="72"/>
      <c r="B109" s="61"/>
      <c r="C109" s="14"/>
      <c r="D109" s="15"/>
      <c r="E109" s="15"/>
      <c r="F109" s="15"/>
    </row>
    <row r="110" spans="1:6" s="8" customFormat="1" ht="63.75" x14ac:dyDescent="0.2">
      <c r="A110" s="72" t="s">
        <v>46</v>
      </c>
      <c r="B110" s="61" t="s">
        <v>111</v>
      </c>
      <c r="C110" s="14" t="s">
        <v>15</v>
      </c>
      <c r="D110" s="15">
        <v>2</v>
      </c>
      <c r="E110" s="15"/>
      <c r="F110" s="15">
        <f>D110*E110</f>
        <v>0</v>
      </c>
    </row>
    <row r="111" spans="1:6" s="8" customFormat="1" x14ac:dyDescent="0.2">
      <c r="A111" s="72"/>
      <c r="B111" s="61"/>
      <c r="C111" s="14"/>
      <c r="D111" s="15"/>
      <c r="E111" s="15"/>
      <c r="F111" s="15"/>
    </row>
    <row r="112" spans="1:6" s="8" customFormat="1" ht="76.5" x14ac:dyDescent="0.2">
      <c r="A112" s="72" t="s">
        <v>112</v>
      </c>
      <c r="B112" s="61" t="s">
        <v>110</v>
      </c>
      <c r="C112" s="71" t="s">
        <v>15</v>
      </c>
      <c r="D112" s="15">
        <v>1</v>
      </c>
      <c r="E112" s="15"/>
      <c r="F112" s="15">
        <f>D112*E112</f>
        <v>0</v>
      </c>
    </row>
    <row r="113" spans="1:6" s="8" customFormat="1" x14ac:dyDescent="0.2">
      <c r="A113" s="72"/>
      <c r="B113" s="61"/>
      <c r="C113" s="14"/>
      <c r="D113" s="15"/>
      <c r="E113" s="15"/>
      <c r="F113" s="15"/>
    </row>
    <row r="114" spans="1:6" s="8" customFormat="1" ht="76.5" x14ac:dyDescent="0.2">
      <c r="A114" s="72" t="s">
        <v>113</v>
      </c>
      <c r="B114" s="61" t="s">
        <v>109</v>
      </c>
      <c r="C114" s="71" t="s">
        <v>15</v>
      </c>
      <c r="D114" s="15">
        <v>1</v>
      </c>
      <c r="E114" s="15"/>
      <c r="F114" s="15">
        <f>D114*E114</f>
        <v>0</v>
      </c>
    </row>
    <row r="115" spans="1:6" x14ac:dyDescent="0.2">
      <c r="A115" s="72"/>
      <c r="B115" s="80"/>
      <c r="C115" s="10"/>
      <c r="D115" s="9"/>
      <c r="E115" s="9"/>
      <c r="F115" s="9"/>
    </row>
    <row r="116" spans="1:6" ht="39" thickBot="1" x14ac:dyDescent="0.25">
      <c r="A116" s="100" t="s">
        <v>114</v>
      </c>
      <c r="B116" s="92" t="s">
        <v>87</v>
      </c>
      <c r="C116" s="93" t="s">
        <v>4</v>
      </c>
      <c r="D116" s="94">
        <v>51</v>
      </c>
      <c r="E116" s="94"/>
      <c r="F116" s="94">
        <f>D116*E116</f>
        <v>0</v>
      </c>
    </row>
    <row r="117" spans="1:6" s="8" customFormat="1" ht="14.25" thickTop="1" thickBot="1" x14ac:dyDescent="0.25">
      <c r="A117" s="88"/>
      <c r="B117" s="16" t="s">
        <v>103</v>
      </c>
      <c r="C117" s="45"/>
      <c r="D117" s="46"/>
      <c r="E117" s="46"/>
      <c r="F117" s="17">
        <f>SUM(F85:F116)</f>
        <v>0</v>
      </c>
    </row>
    <row r="118" spans="1:6" ht="13.5" thickTop="1" x14ac:dyDescent="0.2">
      <c r="A118" s="101"/>
      <c r="B118" s="102"/>
      <c r="C118" s="103"/>
      <c r="D118" s="104"/>
      <c r="E118" s="104"/>
      <c r="F118" s="104">
        <f>D118*E118</f>
        <v>0</v>
      </c>
    </row>
    <row r="119" spans="1:6" x14ac:dyDescent="0.2">
      <c r="A119" s="89"/>
      <c r="B119" s="47"/>
      <c r="C119" s="14"/>
      <c r="D119" s="15"/>
      <c r="E119" s="15"/>
      <c r="F119" s="13"/>
    </row>
    <row r="120" spans="1:6" x14ac:dyDescent="0.2">
      <c r="A120" s="78" t="s">
        <v>25</v>
      </c>
      <c r="B120" s="85" t="s">
        <v>26</v>
      </c>
      <c r="C120" s="14"/>
      <c r="D120" s="15"/>
      <c r="E120" s="15"/>
      <c r="F120" s="13"/>
    </row>
    <row r="121" spans="1:6" x14ac:dyDescent="0.2">
      <c r="A121" s="72"/>
      <c r="B121" s="80"/>
      <c r="C121" s="10"/>
      <c r="D121" s="9"/>
      <c r="E121" s="9"/>
      <c r="F121" s="9"/>
    </row>
    <row r="122" spans="1:6" ht="102" customHeight="1" x14ac:dyDescent="0.2">
      <c r="A122" s="72" t="s">
        <v>47</v>
      </c>
      <c r="B122" s="81" t="s">
        <v>101</v>
      </c>
      <c r="C122" s="14" t="s">
        <v>14</v>
      </c>
      <c r="D122" s="15">
        <v>132</v>
      </c>
      <c r="E122" s="15"/>
      <c r="F122" s="15">
        <f>D122*E122</f>
        <v>0</v>
      </c>
    </row>
    <row r="123" spans="1:6" x14ac:dyDescent="0.2">
      <c r="A123" s="72"/>
      <c r="B123" s="80"/>
      <c r="C123" s="10"/>
      <c r="D123" s="9"/>
      <c r="E123" s="9"/>
      <c r="F123" s="9"/>
    </row>
    <row r="124" spans="1:6" ht="38.25" x14ac:dyDescent="0.2">
      <c r="A124" s="72" t="s">
        <v>48</v>
      </c>
      <c r="B124" s="81" t="s">
        <v>92</v>
      </c>
      <c r="C124" s="14"/>
      <c r="D124" s="15"/>
      <c r="E124" s="15"/>
      <c r="F124" s="15">
        <f>D124*E124</f>
        <v>0</v>
      </c>
    </row>
    <row r="125" spans="1:6" x14ac:dyDescent="0.2">
      <c r="A125" s="72" t="s">
        <v>17</v>
      </c>
      <c r="B125" s="86" t="s">
        <v>93</v>
      </c>
      <c r="C125" s="14" t="s">
        <v>4</v>
      </c>
      <c r="D125" s="15">
        <v>1</v>
      </c>
      <c r="E125" s="15"/>
      <c r="F125" s="15">
        <f>D125*E125</f>
        <v>0</v>
      </c>
    </row>
    <row r="126" spans="1:6" ht="13.5" thickBot="1" x14ac:dyDescent="0.25">
      <c r="A126" s="91" t="s">
        <v>18</v>
      </c>
      <c r="B126" s="105" t="s">
        <v>94</v>
      </c>
      <c r="C126" s="93" t="s">
        <v>4</v>
      </c>
      <c r="D126" s="94">
        <v>1</v>
      </c>
      <c r="E126" s="94"/>
      <c r="F126" s="94">
        <f>D126*E126</f>
        <v>0</v>
      </c>
    </row>
    <row r="127" spans="1:6" s="18" customFormat="1" ht="14.25" thickTop="1" thickBot="1" x14ac:dyDescent="0.25">
      <c r="A127" s="90"/>
      <c r="B127" s="16" t="s">
        <v>104</v>
      </c>
      <c r="C127" s="45"/>
      <c r="D127" s="46"/>
      <c r="E127" s="46"/>
      <c r="F127" s="17">
        <f>SUM(F122:F126)</f>
        <v>0</v>
      </c>
    </row>
    <row r="128" spans="1:6" ht="13.5" thickTop="1" x14ac:dyDescent="0.2"/>
    <row r="130" spans="1:6" ht="107.25" customHeight="1" x14ac:dyDescent="0.2"/>
    <row r="131" spans="1:6" ht="375.75" customHeight="1" x14ac:dyDescent="0.2"/>
    <row r="133" spans="1:6" s="11" customFormat="1" x14ac:dyDescent="0.2">
      <c r="A133" s="48"/>
      <c r="B133" s="33"/>
      <c r="C133" s="49"/>
      <c r="D133" s="50"/>
      <c r="E133" s="50"/>
      <c r="F133" s="50"/>
    </row>
    <row r="134" spans="1:6" s="11" customFormat="1" x14ac:dyDescent="0.2">
      <c r="A134" s="48"/>
      <c r="B134" s="33"/>
      <c r="C134" s="49"/>
      <c r="D134" s="50"/>
      <c r="E134" s="50"/>
      <c r="F134" s="50"/>
    </row>
    <row r="135" spans="1:6" s="11" customFormat="1" x14ac:dyDescent="0.2">
      <c r="A135" s="48"/>
      <c r="B135" s="33"/>
      <c r="C135" s="49"/>
      <c r="D135" s="50"/>
      <c r="E135" s="50"/>
      <c r="F135" s="50"/>
    </row>
    <row r="136" spans="1:6" s="11" customFormat="1" x14ac:dyDescent="0.2">
      <c r="A136" s="48"/>
      <c r="B136" s="33"/>
      <c r="C136" s="49"/>
      <c r="D136" s="50"/>
      <c r="E136" s="50"/>
      <c r="F136" s="50"/>
    </row>
    <row r="137" spans="1:6" s="11" customFormat="1" x14ac:dyDescent="0.2">
      <c r="A137" s="48"/>
      <c r="B137" s="33"/>
      <c r="C137" s="49"/>
      <c r="D137" s="50"/>
      <c r="E137" s="50"/>
      <c r="F137" s="50"/>
    </row>
    <row r="138" spans="1:6" s="11" customFormat="1" x14ac:dyDescent="0.2">
      <c r="A138" s="48"/>
      <c r="B138" s="33"/>
      <c r="C138" s="49"/>
      <c r="D138" s="50"/>
      <c r="E138" s="50"/>
      <c r="F138" s="50"/>
    </row>
    <row r="139" spans="1:6" s="11" customFormat="1" x14ac:dyDescent="0.2">
      <c r="A139" s="48"/>
      <c r="B139" s="33"/>
      <c r="C139" s="49"/>
      <c r="D139" s="50"/>
      <c r="E139" s="50"/>
      <c r="F139" s="50"/>
    </row>
    <row r="157" ht="39.75" customHeight="1" x14ac:dyDescent="0.2"/>
    <row r="165" spans="1:6" s="8" customFormat="1" x14ac:dyDescent="0.2">
      <c r="A165" s="48"/>
      <c r="B165" s="33"/>
      <c r="C165" s="49"/>
      <c r="D165" s="50"/>
      <c r="E165" s="50"/>
      <c r="F165" s="50"/>
    </row>
    <row r="168" spans="1:6" s="20" customFormat="1" x14ac:dyDescent="0.2">
      <c r="A168" s="48"/>
      <c r="B168" s="33"/>
      <c r="C168" s="49"/>
      <c r="D168" s="50"/>
      <c r="E168" s="50"/>
      <c r="F168" s="50"/>
    </row>
    <row r="170" spans="1:6" ht="105.75" customHeight="1" x14ac:dyDescent="0.2"/>
    <row r="171" spans="1:6" ht="377.25" customHeight="1" x14ac:dyDescent="0.2"/>
    <row r="173" spans="1:6" s="11" customFormat="1" x14ac:dyDescent="0.2">
      <c r="A173" s="48"/>
      <c r="B173" s="33"/>
      <c r="C173" s="49"/>
      <c r="D173" s="50"/>
      <c r="E173" s="50"/>
      <c r="F173" s="50"/>
    </row>
    <row r="174" spans="1:6" s="11" customFormat="1" x14ac:dyDescent="0.2">
      <c r="A174" s="48"/>
      <c r="B174" s="33"/>
      <c r="C174" s="49"/>
      <c r="D174" s="50"/>
      <c r="E174" s="50"/>
      <c r="F174" s="50"/>
    </row>
    <row r="175" spans="1:6" s="11" customFormat="1" x14ac:dyDescent="0.2">
      <c r="A175" s="48"/>
      <c r="B175" s="33"/>
      <c r="C175" s="49"/>
      <c r="D175" s="50"/>
      <c r="E175" s="50"/>
      <c r="F175" s="50"/>
    </row>
    <row r="176" spans="1:6" s="11" customFormat="1" x14ac:dyDescent="0.2">
      <c r="A176" s="48"/>
      <c r="B176" s="33"/>
      <c r="C176" s="49"/>
      <c r="D176" s="50"/>
      <c r="E176" s="50"/>
      <c r="F176" s="50"/>
    </row>
    <row r="177" spans="1:6" s="11" customFormat="1" x14ac:dyDescent="0.2">
      <c r="A177" s="48"/>
      <c r="B177" s="33"/>
      <c r="C177" s="49"/>
      <c r="D177" s="50"/>
      <c r="E177" s="50"/>
      <c r="F177" s="50"/>
    </row>
    <row r="178" spans="1:6" s="11" customFormat="1" x14ac:dyDescent="0.2">
      <c r="A178" s="48"/>
      <c r="B178" s="33"/>
      <c r="C178" s="49"/>
      <c r="D178" s="50"/>
      <c r="E178" s="50"/>
      <c r="F178" s="50"/>
    </row>
    <row r="179" spans="1:6" s="11" customFormat="1" x14ac:dyDescent="0.2">
      <c r="A179" s="48"/>
      <c r="B179" s="33"/>
      <c r="C179" s="49"/>
      <c r="D179" s="50"/>
      <c r="E179" s="50"/>
      <c r="F179" s="50"/>
    </row>
    <row r="180" spans="1:6" s="11" customFormat="1" x14ac:dyDescent="0.2">
      <c r="A180" s="48"/>
      <c r="B180" s="33"/>
      <c r="C180" s="49"/>
      <c r="D180" s="50"/>
      <c r="E180" s="50"/>
      <c r="F180" s="50"/>
    </row>
    <row r="181" spans="1:6" s="11" customFormat="1" x14ac:dyDescent="0.2">
      <c r="A181" s="48"/>
      <c r="B181" s="33"/>
      <c r="C181" s="49"/>
      <c r="D181" s="50"/>
      <c r="E181" s="50"/>
      <c r="F181" s="50"/>
    </row>
    <row r="182" spans="1:6" s="11" customFormat="1" x14ac:dyDescent="0.2">
      <c r="A182" s="48"/>
      <c r="B182" s="33"/>
      <c r="C182" s="49"/>
      <c r="D182" s="50"/>
      <c r="E182" s="50"/>
      <c r="F182" s="50"/>
    </row>
    <row r="183" spans="1:6" s="11" customFormat="1" x14ac:dyDescent="0.2">
      <c r="A183" s="48"/>
      <c r="B183" s="33"/>
      <c r="C183" s="49"/>
      <c r="D183" s="50"/>
      <c r="E183" s="50"/>
      <c r="F183" s="50"/>
    </row>
    <row r="184" spans="1:6" s="11" customFormat="1" x14ac:dyDescent="0.2">
      <c r="A184" s="48"/>
      <c r="B184" s="33"/>
      <c r="C184" s="49"/>
      <c r="D184" s="50"/>
      <c r="E184" s="50"/>
      <c r="F184" s="50"/>
    </row>
    <row r="185" spans="1:6" s="11" customFormat="1" x14ac:dyDescent="0.2">
      <c r="A185" s="48"/>
      <c r="B185" s="33"/>
      <c r="C185" s="49"/>
      <c r="D185" s="50"/>
      <c r="E185" s="50"/>
      <c r="F185" s="50"/>
    </row>
    <row r="186" spans="1:6" s="11" customFormat="1" x14ac:dyDescent="0.2">
      <c r="A186" s="48"/>
      <c r="B186" s="33"/>
      <c r="C186" s="49"/>
      <c r="D186" s="50"/>
      <c r="E186" s="50"/>
      <c r="F186" s="50"/>
    </row>
    <row r="189" spans="1:6" s="11" customFormat="1" x14ac:dyDescent="0.2">
      <c r="A189" s="48"/>
      <c r="B189" s="33"/>
      <c r="C189" s="49"/>
      <c r="D189" s="50"/>
      <c r="E189" s="50"/>
      <c r="F189" s="50"/>
    </row>
    <row r="190" spans="1:6" s="11" customFormat="1" x14ac:dyDescent="0.2">
      <c r="A190" s="48"/>
      <c r="B190" s="33"/>
      <c r="C190" s="49"/>
      <c r="D190" s="50"/>
      <c r="E190" s="50"/>
      <c r="F190" s="50"/>
    </row>
    <row r="191" spans="1:6" s="11" customFormat="1" x14ac:dyDescent="0.2">
      <c r="A191" s="48"/>
      <c r="B191" s="33"/>
      <c r="C191" s="49"/>
      <c r="D191" s="50"/>
      <c r="E191" s="50"/>
      <c r="F191" s="50"/>
    </row>
    <row r="192" spans="1:6" s="11" customFormat="1" x14ac:dyDescent="0.2">
      <c r="A192" s="48"/>
      <c r="B192" s="33"/>
      <c r="C192" s="49"/>
      <c r="D192" s="50"/>
      <c r="E192" s="50"/>
      <c r="F192" s="50"/>
    </row>
    <row r="207" spans="1:6" s="18" customFormat="1" x14ac:dyDescent="0.2">
      <c r="A207" s="48"/>
      <c r="B207" s="33"/>
      <c r="C207" s="49"/>
      <c r="D207" s="50"/>
      <c r="E207" s="50"/>
      <c r="F207" s="50"/>
    </row>
  </sheetData>
  <pageMargins left="0.98425196850393704" right="0.39370078740157483" top="1.3779527559055118" bottom="0.98425196850393704" header="0.6692913385826772" footer="0.43307086614173229"/>
  <pageSetup paperSize="9" scale="95" orientation="portrait" r:id="rId1"/>
  <headerFooter alignWithMargins="0">
    <oddHeader>&amp;L      Številka načrta: REEP 21-6X/01&amp;C &amp;G&amp;RStran &amp;P od &amp;N</oddHeader>
    <oddFooter xml:space="preserve">&amp;L&amp;8Datoteka:&amp;F
Objekt: RTP 110/35/20 kV  Kobarid
&amp;A&amp;R&amp;9Id. oznaka: REEP21-6G1202&amp;10
&amp;8Februar&amp;10 &amp;8 2018
</oddFooter>
  </headerFooter>
  <rowBreaks count="5" manualBreakCount="5">
    <brk id="29" max="5" man="1"/>
    <brk id="46" max="5" man="1"/>
    <brk id="60" max="5" man="1"/>
    <brk id="66" max="5" man="1"/>
    <brk id="119"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2</vt:i4>
      </vt:variant>
    </vt:vector>
  </HeadingPairs>
  <TitlesOfParts>
    <vt:vector size="3" baseType="lpstr">
      <vt:lpstr>1. RTP Kobarid CESTA</vt:lpstr>
      <vt:lpstr>'1. RTP Kobarid CESTA'!Področje_tiskanja</vt:lpstr>
      <vt:lpstr>'1. RTP Kobarid CESTA'!Tiskanje_naslovov</vt:lpstr>
    </vt:vector>
  </TitlesOfParts>
  <Company>IBE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 PLEHO</dc:creator>
  <cp:lastModifiedBy>Jadranka Šantavec-Ferenčak</cp:lastModifiedBy>
  <cp:lastPrinted>2018-02-05T11:46:27Z</cp:lastPrinted>
  <dcterms:created xsi:type="dcterms:W3CDTF">2003-07-01T12:26:47Z</dcterms:created>
  <dcterms:modified xsi:type="dcterms:W3CDTF">2018-02-05T11:47:36Z</dcterms:modified>
</cp:coreProperties>
</file>