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4_LASTNA_RABA\"/>
    </mc:Choice>
  </mc:AlternateContent>
  <bookViews>
    <workbookView xWindow="0" yWindow="0" windowWidth="20250" windowHeight="10290" activeTab="2"/>
  </bookViews>
  <sheets>
    <sheet name="DZR" sheetId="11" r:id="rId1"/>
    <sheet name="REKAPITULACIJA" sheetId="8" r:id="rId2"/>
    <sheet name="TR.LR" sheetId="10" r:id="rId3"/>
    <sheet name="AKU" sheetId="9" r:id="rId4"/>
    <sheet name="AKU-USM-RAZSM" sheetId="7" r:id="rId5"/>
    <sheet name="=ND" sheetId="2" r:id="rId6"/>
    <sheet name="=NE" sheetId="3" r:id="rId7"/>
    <sheet name="=NJ" sheetId="4" r:id="rId8"/>
    <sheet name="=NK" sheetId="5" r:id="rId9"/>
    <sheet name="=NK1" sheetId="6" r:id="rId10"/>
  </sheets>
  <definedNames>
    <definedName name="_Toc152036281" localSheetId="5">'=ND'!$B$186</definedName>
    <definedName name="_Toc152036281" localSheetId="6">'=NE'!$B$170</definedName>
    <definedName name="_Toc152036281" localSheetId="7">'=NJ'!$B$157</definedName>
    <definedName name="_Toc152036281" localSheetId="8">'=NK'!$B$175</definedName>
    <definedName name="_Toc152036281" localSheetId="9">'=NK1'!$B$141</definedName>
    <definedName name="_Toc152036281" localSheetId="3">AKU!$B$111</definedName>
    <definedName name="_Toc152036281" localSheetId="4">'AKU-USM-RAZSM'!$B$126</definedName>
    <definedName name="_Toc152036281" localSheetId="1">REKAPITULACIJA!#REF!</definedName>
    <definedName name="_Toc152036281" localSheetId="2">TR.LR!$B$107</definedName>
    <definedName name="_Toc185211702">#REF!</definedName>
    <definedName name="_Toc498908921" localSheetId="5">'=ND'!$B$42</definedName>
    <definedName name="_Toc498908921" localSheetId="6">'=NE'!$B$42</definedName>
    <definedName name="_Toc498908921" localSheetId="7">'=NJ'!$B$42</definedName>
    <definedName name="_Toc498908921" localSheetId="8">'=NK'!$B$42</definedName>
    <definedName name="_Toc498908921" localSheetId="9">'=NK1'!$B$42</definedName>
    <definedName name="_Toc498908921" localSheetId="3">AKU!$B$42</definedName>
    <definedName name="_Toc498908921" localSheetId="4">'AKU-USM-RAZSM'!$B$42</definedName>
    <definedName name="_Toc498908921" localSheetId="1">REKAPITULACIJA!#REF!</definedName>
    <definedName name="_Toc498908921" localSheetId="2">TR.LR!$B$42</definedName>
    <definedName name="_xlnm.Print_Area" localSheetId="5">'=ND'!$A$1:$F$147</definedName>
    <definedName name="_xlnm.Print_Area" localSheetId="6">'=NE'!$A$1:$F$131</definedName>
    <definedName name="_xlnm.Print_Area" localSheetId="7">'=NJ'!$A$1:$F$118</definedName>
    <definedName name="_xlnm.Print_Area" localSheetId="8">'=NK'!$A$1:$F$136</definedName>
    <definedName name="_xlnm.Print_Area" localSheetId="9">'=NK1'!$A$1:$F$102</definedName>
    <definedName name="_xlnm.Print_Area" localSheetId="3">AKU!$A$1:$F$72</definedName>
    <definedName name="_xlnm.Print_Area" localSheetId="4">'AKU-USM-RAZSM'!$A$1:$F$87</definedName>
    <definedName name="_xlnm.Print_Area" localSheetId="0">DZR!$A$1:$V$56</definedName>
    <definedName name="_xlnm.Print_Area" localSheetId="1">REKAPITULACIJA!$A$1:$F$37</definedName>
    <definedName name="_xlnm.Print_Area" localSheetId="2">TR.LR!$A$1:$F$68</definedName>
    <definedName name="pregledal">#REF!</definedName>
    <definedName name="REK_kanal">#REF!</definedName>
    <definedName name="REK_mont">#REF!</definedName>
    <definedName name="REK_oks">#REF!</definedName>
    <definedName name="REK_ost">#REF!</definedName>
    <definedName name="sestavil">#REF!</definedName>
    <definedName name="_xlnm.Print_Titles" localSheetId="5">'=ND'!$36:$38</definedName>
    <definedName name="_xlnm.Print_Titles" localSheetId="6">'=NE'!$36:$38</definedName>
    <definedName name="_xlnm.Print_Titles" localSheetId="7">'=NJ'!$36:$38</definedName>
    <definedName name="_xlnm.Print_Titles" localSheetId="8">'=NK'!$36:$38</definedName>
    <definedName name="_xlnm.Print_Titles" localSheetId="9">'=NK1'!$36:$38</definedName>
    <definedName name="_xlnm.Print_Titles" localSheetId="3">AKU!$36:$38</definedName>
    <definedName name="_xlnm.Print_Titles" localSheetId="4">'AKU-USM-RAZSM'!$36:$38</definedName>
    <definedName name="_xlnm.Print_Titles" localSheetId="1">REKAPITULACIJA!#REF!</definedName>
    <definedName name="_xlnm.Print_Titles" localSheetId="2">TR.LR!$36:$38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1" l="1"/>
  <c r="C53" i="11"/>
  <c r="C50" i="11"/>
  <c r="F64" i="7" l="1"/>
  <c r="F55" i="7"/>
  <c r="F54" i="7"/>
  <c r="F100" i="6" l="1"/>
  <c r="F134" i="5"/>
  <c r="F116" i="4"/>
  <c r="F129" i="3"/>
  <c r="F70" i="9"/>
  <c r="F44" i="9"/>
  <c r="F66" i="10"/>
  <c r="F44" i="10"/>
  <c r="F49" i="10" s="1"/>
  <c r="B21" i="8"/>
  <c r="B20" i="8"/>
  <c r="B19" i="8"/>
  <c r="B18" i="8"/>
  <c r="B17" i="8"/>
  <c r="B16" i="8"/>
  <c r="B15" i="8"/>
  <c r="B14" i="8"/>
  <c r="F145" i="2"/>
  <c r="F64" i="10"/>
  <c r="F63" i="10"/>
  <c r="F62" i="10"/>
  <c r="F61" i="10"/>
  <c r="F60" i="10"/>
  <c r="F51" i="10"/>
  <c r="F27" i="10"/>
  <c r="F29" i="10" s="1"/>
  <c r="F31" i="10" s="1"/>
  <c r="F20" i="10"/>
  <c r="F19" i="10"/>
  <c r="F18" i="10"/>
  <c r="F17" i="10"/>
  <c r="F16" i="10"/>
  <c r="F15" i="10"/>
  <c r="F85" i="7"/>
  <c r="F84" i="7"/>
  <c r="F60" i="7"/>
  <c r="F59" i="7"/>
  <c r="F68" i="10" l="1"/>
  <c r="F14" i="10"/>
  <c r="F21" i="10" s="1"/>
  <c r="F33" i="10" l="1"/>
  <c r="F14" i="8"/>
  <c r="F23" i="10"/>
  <c r="F68" i="9" l="1"/>
  <c r="F67" i="9"/>
  <c r="F66" i="9"/>
  <c r="F65" i="9"/>
  <c r="F64" i="9"/>
  <c r="F53" i="9"/>
  <c r="F46" i="9"/>
  <c r="F51" i="9" s="1"/>
  <c r="F27" i="9"/>
  <c r="F29" i="9" s="1"/>
  <c r="F31" i="9" s="1"/>
  <c r="F20" i="9"/>
  <c r="F19" i="9"/>
  <c r="F18" i="9"/>
  <c r="F17" i="9"/>
  <c r="F16" i="9"/>
  <c r="F15" i="9"/>
  <c r="F72" i="9" l="1"/>
  <c r="F14" i="9" s="1"/>
  <c r="F21" i="9" s="1"/>
  <c r="F15" i="8" s="1"/>
  <c r="F83" i="7"/>
  <c r="F82" i="7"/>
  <c r="F81" i="7"/>
  <c r="F80" i="7"/>
  <c r="F79" i="7"/>
  <c r="F98" i="6"/>
  <c r="F97" i="6"/>
  <c r="F96" i="6"/>
  <c r="F95" i="6"/>
  <c r="F94" i="6"/>
  <c r="F132" i="5"/>
  <c r="F131" i="5"/>
  <c r="F130" i="5"/>
  <c r="F129" i="5"/>
  <c r="F128" i="5"/>
  <c r="F114" i="4"/>
  <c r="F113" i="4"/>
  <c r="F112" i="4"/>
  <c r="F111" i="4"/>
  <c r="F110" i="4"/>
  <c r="F127" i="3"/>
  <c r="F126" i="3"/>
  <c r="F125" i="3"/>
  <c r="F124" i="3"/>
  <c r="F123" i="3"/>
  <c r="F23" i="9" l="1"/>
  <c r="F33" i="9"/>
  <c r="F140" i="2"/>
  <c r="F141" i="2"/>
  <c r="F142" i="2"/>
  <c r="F143" i="2"/>
  <c r="F139" i="2"/>
  <c r="F59" i="6" l="1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44" i="2"/>
  <c r="F33" i="8"/>
  <c r="F69" i="7"/>
  <c r="F50" i="7"/>
  <c r="F49" i="7"/>
  <c r="F44" i="7"/>
  <c r="F27" i="7"/>
  <c r="F29" i="7" s="1"/>
  <c r="F31" i="7" s="1"/>
  <c r="F20" i="7"/>
  <c r="F19" i="7"/>
  <c r="F18" i="7"/>
  <c r="F17" i="7"/>
  <c r="F16" i="7"/>
  <c r="F15" i="7"/>
  <c r="F84" i="6"/>
  <c r="F58" i="6"/>
  <c r="F44" i="6"/>
  <c r="F27" i="6"/>
  <c r="F29" i="6" s="1"/>
  <c r="F31" i="6" s="1"/>
  <c r="F20" i="6"/>
  <c r="F19" i="6"/>
  <c r="F18" i="6"/>
  <c r="F17" i="6"/>
  <c r="F16" i="6"/>
  <c r="F15" i="6"/>
  <c r="F118" i="5"/>
  <c r="F73" i="5"/>
  <c r="F71" i="5"/>
  <c r="F67" i="5"/>
  <c r="F64" i="5"/>
  <c r="F44" i="5"/>
  <c r="F27" i="5"/>
  <c r="F29" i="5" s="1"/>
  <c r="F31" i="5" s="1"/>
  <c r="F20" i="5"/>
  <c r="F19" i="5"/>
  <c r="F18" i="5"/>
  <c r="F17" i="5"/>
  <c r="F16" i="5"/>
  <c r="F15" i="5"/>
  <c r="F100" i="4"/>
  <c r="F72" i="4"/>
  <c r="F70" i="4"/>
  <c r="F67" i="4"/>
  <c r="F64" i="4"/>
  <c r="F44" i="4"/>
  <c r="F27" i="4"/>
  <c r="F29" i="4" s="1"/>
  <c r="F31" i="4" s="1"/>
  <c r="F20" i="4"/>
  <c r="F19" i="4"/>
  <c r="F18" i="4"/>
  <c r="F17" i="4"/>
  <c r="F16" i="4"/>
  <c r="F15" i="4"/>
  <c r="F113" i="3"/>
  <c r="F44" i="3"/>
  <c r="F27" i="3"/>
  <c r="F29" i="3" s="1"/>
  <c r="F31" i="3" s="1"/>
  <c r="F20" i="3"/>
  <c r="F19" i="3"/>
  <c r="F18" i="3"/>
  <c r="F17" i="3"/>
  <c r="F16" i="3"/>
  <c r="F15" i="3"/>
  <c r="F129" i="2"/>
  <c r="F111" i="3" l="1"/>
  <c r="F98" i="4"/>
  <c r="F118" i="4" s="1"/>
  <c r="F67" i="7"/>
  <c r="F87" i="7" s="1"/>
  <c r="F82" i="6"/>
  <c r="F102" i="6" s="1"/>
  <c r="F116" i="5"/>
  <c r="F136" i="5" s="1"/>
  <c r="F131" i="3" l="1"/>
  <c r="F14" i="3" s="1"/>
  <c r="F21" i="3" s="1"/>
  <c r="F14" i="7"/>
  <c r="F21" i="7" s="1"/>
  <c r="F16" i="8" s="1"/>
  <c r="F14" i="6"/>
  <c r="F21" i="6" s="1"/>
  <c r="F14" i="5"/>
  <c r="F21" i="5" s="1"/>
  <c r="F20" i="8" s="1"/>
  <c r="F14" i="4"/>
  <c r="F21" i="4" s="1"/>
  <c r="F19" i="8" s="1"/>
  <c r="F33" i="3" l="1"/>
  <c r="F18" i="8"/>
  <c r="F23" i="3"/>
  <c r="F33" i="6"/>
  <c r="F21" i="8"/>
  <c r="F23" i="7"/>
  <c r="F33" i="7"/>
  <c r="F23" i="6"/>
  <c r="F33" i="5"/>
  <c r="F23" i="5"/>
  <c r="F33" i="4"/>
  <c r="F23" i="4"/>
  <c r="F18" i="2"/>
  <c r="F127" i="2"/>
  <c r="F147" i="2" l="1"/>
  <c r="F14" i="2" s="1"/>
  <c r="F16" i="2"/>
  <c r="F17" i="2"/>
  <c r="F27" i="2"/>
  <c r="F29" i="2" s="1"/>
  <c r="F31" i="2" s="1"/>
  <c r="F20" i="2"/>
  <c r="F15" i="2" l="1"/>
  <c r="F19" i="2" l="1"/>
  <c r="F21" i="2" l="1"/>
  <c r="F17" i="8" s="1"/>
  <c r="F23" i="8" s="1"/>
  <c r="F24" i="8" l="1"/>
  <c r="F35" i="8" s="1"/>
  <c r="F33" i="2"/>
  <c r="F23" i="2"/>
</calcChain>
</file>

<file path=xl/sharedStrings.xml><?xml version="1.0" encoding="utf-8"?>
<sst xmlns="http://schemas.openxmlformats.org/spreadsheetml/2006/main" count="861" uniqueCount="375">
  <si>
    <t>Tip:</t>
  </si>
  <si>
    <t>Proizvajalec:</t>
  </si>
  <si>
    <t xml:space="preserve">       </t>
  </si>
  <si>
    <t>REKAPITULACIJA STROŠKOV</t>
  </si>
  <si>
    <t>3.</t>
  </si>
  <si>
    <t>3.1</t>
  </si>
  <si>
    <t>SKUPAJ:</t>
  </si>
  <si>
    <t>SKUPAJ predračun:</t>
  </si>
  <si>
    <t>Poz.</t>
  </si>
  <si>
    <t>Opis</t>
  </si>
  <si>
    <t>Enota</t>
  </si>
  <si>
    <t>Količina</t>
  </si>
  <si>
    <t>kos</t>
  </si>
  <si>
    <t>1.</t>
  </si>
  <si>
    <t>1.1</t>
  </si>
  <si>
    <t>1.2</t>
  </si>
  <si>
    <t xml:space="preserve">Storitve z dobavo opreme </t>
  </si>
  <si>
    <t>1.3</t>
  </si>
  <si>
    <t>izvesti šolanje kadrov investitorja na objektu pri samih napravah.</t>
  </si>
  <si>
    <t>kompl.</t>
  </si>
  <si>
    <t>2.</t>
  </si>
  <si>
    <t>2.1</t>
  </si>
  <si>
    <t>2.2</t>
  </si>
  <si>
    <t>2.3</t>
  </si>
  <si>
    <t>3.2</t>
  </si>
  <si>
    <t>3.3</t>
  </si>
  <si>
    <t>3.4</t>
  </si>
  <si>
    <t>4.1</t>
  </si>
  <si>
    <t>4.2</t>
  </si>
  <si>
    <t>4.3</t>
  </si>
  <si>
    <t>1.4</t>
  </si>
  <si>
    <t>1.5</t>
  </si>
  <si>
    <t>2.4</t>
  </si>
  <si>
    <t>2.5</t>
  </si>
  <si>
    <t>Cena na enoto</t>
  </si>
  <si>
    <t>Skupna cena</t>
  </si>
  <si>
    <t>4.4</t>
  </si>
  <si>
    <t>4.5</t>
  </si>
  <si>
    <t>3.5</t>
  </si>
  <si>
    <t>3.6</t>
  </si>
  <si>
    <t>3.7</t>
  </si>
  <si>
    <t>GLAVNI 0,4kV RAZDELILNIK (=ND)</t>
  </si>
  <si>
    <t>Kovinska omara z odpiranjem spredaj z dvokrilnimi vrati iz dvakrat dekapirane pločevine in pločevinastih profilov. Zaščita proti rji in pobarvana z osnovno in krovno barvo. Dovod kablov iz spodnje strani z zbiralnicami za PE in N vodnike za izvedbo TN-S zaščitnega sistema.</t>
  </si>
  <si>
    <t>Preko glavnega razdelilca se omogoča napajanje tehnološke lastne porabe postaje iz lastnega transformatorja Tr.Lp. Preklop na drugi Tr.Lp se izvede avtomatsko ali daljinsko iz nadrejenega centra vodenja.</t>
  </si>
  <si>
    <t>Električni karakteristični podatki razdelilca</t>
  </si>
  <si>
    <t>In = 250 A nazivni tok</t>
  </si>
  <si>
    <t>Un = 0,4 kV nazivna napetost</t>
  </si>
  <si>
    <t>Ik = 10 kA kratkostični tok (1 sek)</t>
  </si>
  <si>
    <t>Ikud = 25 kA udarni kratkostični tok</t>
  </si>
  <si>
    <t>Izvesti predpisani napetostni in funkcionalni preizkus omare</t>
  </si>
  <si>
    <t>Osnovne dimenzije omare:</t>
  </si>
  <si>
    <t>dostop v omaro spredaj</t>
  </si>
  <si>
    <t>Zunanja in notranja barva omare: RAL, vijačna pritrditev na tla</t>
  </si>
  <si>
    <t>širina 1,2 m, višina 2,2 m, globina do 0,5 m</t>
  </si>
  <si>
    <t>Oprema v omari</t>
  </si>
  <si>
    <t>opomba</t>
  </si>
  <si>
    <t>Varovalka NV/NH - 1 gL-gG 100A ("Eti")</t>
  </si>
  <si>
    <t>Varovalka NV/NH-00 gL-gG 80A ("Eti)</t>
  </si>
  <si>
    <t>Preklopno stikalo lokalno/daljinsko
CG8 1-2, 3p-20A ("Schrack")</t>
  </si>
  <si>
    <t>Grebenasto stikalo za preklop enosmerne nap. 110 V DC
OT40 F3, 3P 40A ("ABB")</t>
  </si>
  <si>
    <t>Časovni rele za 110 V=; 0,3 - 3 sek
E+R 12-240VAC 1P ("Schrack")</t>
  </si>
  <si>
    <t>Tokovni transformator 150/5 žigosan
TC 6.2 150/5A ("belmet")</t>
  </si>
  <si>
    <t>A-meter 0-150 A 150/5A
FQ0207 ("Iskra")</t>
  </si>
  <si>
    <t>V-meter 0-500 V
FQ0207 ("Iskra")</t>
  </si>
  <si>
    <t>V-metrska preklopka
CG8 A007 624 FS2 Vm ("Schrack")</t>
  </si>
  <si>
    <t xml:space="preserve">Dvotarifni števec 150/5,400V s stikalno uro
ISKRAEMECO MT831-T1A42R56
</t>
  </si>
  <si>
    <t>Pomožni rele za 110 V= DC
PT570110  110V DC ("Schrack")
Podnožje YPT78704
Diodni modul za PT 6/230VDC</t>
  </si>
  <si>
    <t>Tipkalo za 110 V= z dvema paketoma kontaktov</t>
  </si>
  <si>
    <t>Pomožni kontakti M22-K10</t>
  </si>
  <si>
    <t>Pomožni kontakti M22-K01</t>
  </si>
  <si>
    <t>Pokazatelj položaja 110 V=
1TP22S-A-110VDC ("Končar")</t>
  </si>
  <si>
    <t>WDU 6</t>
  </si>
  <si>
    <t>WDU 6 mo</t>
  </si>
  <si>
    <t>WPE 6</t>
  </si>
  <si>
    <t>WTL 6/1/STB 1×2P tok.</t>
  </si>
  <si>
    <t>Zaključna ploščica WAP WTL6/1</t>
  </si>
  <si>
    <t>Zaključna ploščica WAP 2.5-10</t>
  </si>
  <si>
    <t>Povezovalne zbiralnice za 250 A in drobni spončni el.material z vodniki in vrstnimi sponkami</t>
  </si>
  <si>
    <t>m</t>
  </si>
  <si>
    <t>Pritrditev  EW 35</t>
  </si>
  <si>
    <t xml:space="preserve">(30x10 mm ECu) </t>
  </si>
  <si>
    <t>kompl</t>
  </si>
  <si>
    <t>SV N/PE nosilec zb. 2-p 800A ("Rittal")</t>
  </si>
  <si>
    <t>SV nosilec zbiralk 3-p. prit. zun. ("Rital")</t>
  </si>
  <si>
    <t>SV stranska zašč za SV 9340.000/010 ("Rital")</t>
  </si>
  <si>
    <t>SV zaščitni pokrov ("Rital")</t>
  </si>
  <si>
    <t>S202 P, 2-POL. B 6A</t>
  </si>
  <si>
    <t>S203 P, 3-POL. B 6A</t>
  </si>
  <si>
    <t>Notranje ožičenje in drobna oprema z označevanjem vodnikov po sistemu nasprotne smeri.</t>
  </si>
  <si>
    <t>S K U P A J   GLAVNI 0,4kV RAZDELILNIK (=ND)</t>
  </si>
  <si>
    <t>PZI dokumentacijo omar izdela generalni projektant,</t>
  </si>
  <si>
    <t>zagotoviti preizkuševalce posameznega sklopa el.opreme pred spuščanjem celotnega sistema v pogon,</t>
  </si>
  <si>
    <t>odprava pomanjkljivosti na sklopih el.opreme v času preizkušanja celotnega sistema,</t>
  </si>
  <si>
    <t>vnesti spremembe v dokumentacijo posameznega sklopa elektro opreme, ki so nastale v času izvajanja montažnih del,</t>
  </si>
  <si>
    <t>dostaviti montažerju merilne protokole posameznega sklopa elektro opreme (atesti),</t>
  </si>
  <si>
    <t>zagotoviti dokumentacijo za vzdrževanje sklopov elektro opreme,</t>
  </si>
  <si>
    <t>Dioda 1N4007  DO7</t>
  </si>
  <si>
    <t>Povezovalne zbiralnice  za 150 A in drobni spončni el. material z vodniki in vrstnimi sponkami.</t>
  </si>
  <si>
    <t xml:space="preserve">Zbiralka E-Cu 40x5 PE </t>
  </si>
  <si>
    <t>Modul 4 zbiralke  160A 12 priklj. ("Cembre")</t>
  </si>
  <si>
    <t>Signalna enota LSU 100/16, 110VDC ("Iskra")</t>
  </si>
  <si>
    <t>Inst. odkl., S203 P, 3-POL. B 6A ("ABB")</t>
  </si>
  <si>
    <t>Inst. odkl., S203 P, 3-POL. C 25A ("ABB")
Pomožno stikalo, S2C-H02L</t>
  </si>
  <si>
    <t>Inst. odkl., S203 P, 3-POL. C 20A ("ABB")
Pomožno stikalo, S2C-H02L</t>
  </si>
  <si>
    <t>Inst. odkl., S201 P, 1-POL. C 20A ("ABB")
Pomožno stikalo, S2C-H02L</t>
  </si>
  <si>
    <t>Inst. odkl., S201 P, 1-POL. C 40A ("ABB")
Pomožno stikalo, S2C-H02L</t>
  </si>
  <si>
    <t>Inst. odkl., S201 P, 1-POL. C 16A ("ABB")
Pomožno stikalo, S2C-H02L</t>
  </si>
  <si>
    <t>Inst. odkl., S201 P, 1-POL. C 25A ("ABB")
Pomožno stikalo, S2C-H02L</t>
  </si>
  <si>
    <t>WDU 70N</t>
  </si>
  <si>
    <t>WPE 4</t>
  </si>
  <si>
    <t>WDU 4</t>
  </si>
  <si>
    <t>Vrstne sponke ("Weidmuller")</t>
  </si>
  <si>
    <t>GLAVNI 0,4kV RAZDELILNIK (=NE)</t>
  </si>
  <si>
    <t>S K U P A J   GLAVNI 0,4kV RAZDELILNIK (=NE)</t>
  </si>
  <si>
    <t>In = 160 A nazivni tok</t>
  </si>
  <si>
    <t>Kovinska omara z odpiranjem spredaj z enokrilnimi vrati iz dvakrat dekapirane pločevine in pločevinastih profilov. Zaščita proti rji in pobarvana z osnovno in krovno barvo. Dovod kablov iz spodnje strani z zbiralnicami za PE in N vodnike za izvedbo TN-S zaščitnega sistema.</t>
  </si>
  <si>
    <t>In = 40 A nazivni tok</t>
  </si>
  <si>
    <t>širina 0,6 m, višina 2,2 m, globina do 0,5 m</t>
  </si>
  <si>
    <t>Glavno dovodno stikalo 1-0-2 (preklopka mreža-razsmernik) z ročnim pogonom, fiksne izvedbe z naslednjimi podatki:
Tip:OT40 F3C 3P 40A
Proizvajalec:˝ABB˝</t>
  </si>
  <si>
    <t>Sp. letev, Z 35-DP14B-125; 2 Pol ("Cembre")</t>
  </si>
  <si>
    <t>Tokovni transformator 150/5
TAR3D 150/5A ("Schrack")</t>
  </si>
  <si>
    <t>Tokovni transformator 150/5
TAR1D 50/5A ("Schrack")</t>
  </si>
  <si>
    <t>A-meter 0-50 A 50/5A
FQ0207 ("Iskra")</t>
  </si>
  <si>
    <t>V-meter 0-250 V
FQ0207 ("Iskra")</t>
  </si>
  <si>
    <t>Inst. odkl., S201 P, 1-POL. B 6A ("ABB")
Pomožno stikalo, S2C-H02L</t>
  </si>
  <si>
    <t>Kovinska omara z odpiranjem spredaj z enokrilnimi vrati iz dvakrat dekapirane pločevine in pločevinastih profilov. Zaščita proti rji in pobarvana z osnovno in krovno barvo. Dovod kablov iz spodnje strani z zbiralnicami za PE.</t>
  </si>
  <si>
    <t>In = 160 A nazivni tok DC</t>
  </si>
  <si>
    <t>Un = 110 V DC nazivna napetost</t>
  </si>
  <si>
    <t>širina 1,5 m, višina 2,2 m, globina do 0,5 m</t>
  </si>
  <si>
    <t>Glavno dovodno stikalo z ročnim pogonom, fiksne izvedbe, s pretokovno in kratkostično zaščito, z naslednjimi podatki:
Tip:NZMN2-VE160
Proizvajalec:˝EATON˝
Un = 0,4 kV nazivna napetost
In = 160 A nazivni tok
področje nastavitve (100-160 A)
odklopni tok 10 kA &gt; 4,0 kA 
vklopni tok kratkega stika 25 kA &gt; 16 kA
z naslednjo opremo
Odklopnik-stikalo NZMN2-VE160
Podaljšek osi NZM1/2-XV4
Ročka čr. kpl z vrt. pog. za NZM2
Pomožni kontakt NZM 2xNO M22-CK20
Pomožni kontakt NZM 2xNC M22-CK02</t>
  </si>
  <si>
    <t>Glavno dovodno stikalo fiksne izvedbe z elektromotornim pogonom za napetost 110 V DC s pretokovno in kratkostično zaščito za napetost krmiljenja 110 V DC z naslednjimi podatki (oznaka v shemi Q101, Q102) :
Tip:NZMN3-VE250
Proizvajalec:˝EATON˝
Un = 0,4 kV nazivna napetost
In = 250 A nazivni tok
področje nastavitve (100-250) A
odklopni tok 10 kA &gt; 4,0 kA 
vklopni tok kratkega stika 25 kA &gt; 16 kA
z naslednjo opremo
ADAPTER NZM3-XAD630
Odklopnik-stikalo NZMN3-VE250
Pomožni kontakti M22-K10 2x
Pomožni kontakti M22-K01 2x
Motorni pogon  NZM3-XR110-130DC
ZAŠČITA PRIKLJUČKOV NZM3-XKR13</t>
  </si>
  <si>
    <t>Glavno dovodno stikalo 1-0  z ročnim pogonom, fiksne izvedbe s pretokovno in kratkostično zaščito z naslednjimi podatki:
Tip:NZMN2-VE160
Proizvajalec:˝EATON˝
Un = 0,4 kV nazivna napetost
In = 160 A nazivni tok
področje nastavitve (100-160 A)
odklopni tok 10 kA &gt; 4,0 kA 
vklopni tok kratkega stika 25 kA &gt; 6 kA
z naslednjo opremo
Odklopnik-stikalo NZMN2-VE160
Podaljšek osi NZM1/2-XV4
Ročka čr. kpl z vrt. pog. za NZM2
Pomožni kontakt NZM 2xNO M22-CK20
Pomožni kontakt NZM 2xNC M22-CK02</t>
  </si>
  <si>
    <t>Zbiralka E-Cu 30x5 mm  (Shunt)</t>
  </si>
  <si>
    <t>Soupor 150A/60mV SH-150 ("Belmet")</t>
  </si>
  <si>
    <t>Ampermeter 150A/60mV
BQ0207 ("Iskra")</t>
  </si>
  <si>
    <t>Ampermeter 150-0-150A/60 mV  
BQ0207 ("Iskra")</t>
  </si>
  <si>
    <t>V-meter 0-150 V
BQ0207 ("Iskra")</t>
  </si>
  <si>
    <t>Kontrolnik izolacije
IMD-IM10 ("Schneider")</t>
  </si>
  <si>
    <t>Ponapetostni rele
RM35UA13MW ("Schneider")</t>
  </si>
  <si>
    <t>Večfunkcijski rele za 110 V=DC
12-240VAC/DC 1P ("Schrack")</t>
  </si>
  <si>
    <t>Inst. odkl.,S282 UC K40, 2-POL. DC("ABB")
Pomožno stikalo, S2-H02</t>
  </si>
  <si>
    <t>Inst. odkl.,S282 UC K32, 2-POL. DC("ABB")
Pomožno stikalo, S2-H02</t>
  </si>
  <si>
    <t>Inst. odkl.,S282 UC K25, 2-POL. DC("ABB")
Pomožno stikalo, S2-H02</t>
  </si>
  <si>
    <t>Inst. odkl.,S282 UC K20, 2-POL. DC("ABB")
Pomožno stikalo, S2-H02</t>
  </si>
  <si>
    <t>Inst. odkl.,S282 UC K10, 2-POL. DC("ABB")
Pomožno stikalo, S2-H02</t>
  </si>
  <si>
    <t>Inst. odkl.,S282 UC B6, 2-POL. DC("ABB")</t>
  </si>
  <si>
    <t>Dvopolno stikalo 1-0, 20A DC ("Schrack")
CG8 1-0, 2p-20A</t>
  </si>
  <si>
    <t xml:space="preserve">Merilni pretvornik 0-5mA/110V ("Iskra")
MI 456,150VDC </t>
  </si>
  <si>
    <t>Napajalnik DPP120-48-1, 48VDC/120W ("TDK-Lambda")</t>
  </si>
  <si>
    <t>WDU 2,5</t>
  </si>
  <si>
    <t>WDU 35</t>
  </si>
  <si>
    <t>PRIKJUČNA AKU OMARICA (=NK1)</t>
  </si>
  <si>
    <t>širina 0,5 m, višina 0,7 m, globina do 0,25 m</t>
  </si>
  <si>
    <t>Zunanja in notranja barva omare: RAL, vijačna pritrditev na steno</t>
  </si>
  <si>
    <t>Kovinska  stenska omarica omara z enokrilnimi vrati iz dvakrat dekapirane pločevine in pločevinastih profilov. Zaščita proti rji in pobarvana z osnovno in krovno barvo.</t>
  </si>
  <si>
    <t>Podnožje var. PK2</t>
  </si>
  <si>
    <t xml:space="preserve">Zbiralka E-Cu 30x5 mm  </t>
  </si>
  <si>
    <t>Letev industrijska 35/7,5mm</t>
  </si>
  <si>
    <t>Signalno stikalo NVS5 ("Eti")</t>
  </si>
  <si>
    <t>WSI 6</t>
  </si>
  <si>
    <t>SKINTOP  ST16 z matico GMP-GL16</t>
  </si>
  <si>
    <t>SKINTOP  ST21 z matico GMP-GL21</t>
  </si>
  <si>
    <t>Uvodnice ("Lapp kabel")</t>
  </si>
  <si>
    <r>
      <t xml:space="preserve">AKU BATERIJA
</t>
    </r>
    <r>
      <rPr>
        <sz val="10"/>
        <color theme="1"/>
        <rFont val="Arial"/>
        <family val="2"/>
        <charset val="238"/>
      </rPr>
      <t>konvencionalne izvedbe (svinčena – kislinska tehnologija) iz 52 celic za:</t>
    </r>
  </si>
  <si>
    <t>S K U P A J   NAPRAVE ZA NEPREKINJENO NAPAJANJE</t>
  </si>
  <si>
    <t>izvesti montažo AKU baterije v prostoru, ter medsebojne povezave med posameznimi sklopi (USM-RAZS-NK1-AKU)</t>
  </si>
  <si>
    <t>Signalna svetilka bela110 V= 2 W
M22-L-W ("EATON")
DIODA LED M22-LED-W 30V
PREDUPOR ZA DI. LED, M22-XLED220</t>
  </si>
  <si>
    <t>Zaščitni avtomat I=6A ("ABB")</t>
  </si>
  <si>
    <t>Transport in zavarovanje do objekta</t>
  </si>
  <si>
    <t>Izdelava tovarniške dokumentacije z navodili za obratovanje in vzdrževanje</t>
  </si>
  <si>
    <t xml:space="preserve">PZI dokumentacijo omar izdela Ponudnik, </t>
  </si>
  <si>
    <t>Tripolno močnostno varovalno podnožje 0,4 kV 
tip: LTS-250/1/3-R ("EATON."): z</t>
  </si>
  <si>
    <t>Tripolno močnostno varovalno podnožje 0,4 kV 
tip: LTS-L-160/00-60-10-R ("EATON"): z</t>
  </si>
  <si>
    <t>(vklop) zeleno nizko M22-D-G ("EATON")</t>
  </si>
  <si>
    <t>(izklop) rdeče nizko M22-D-R ("EATON")</t>
  </si>
  <si>
    <t>Pri vsakem sklicevanju na definirano opremo je možno vgraditi tehnično in cenovno enakovredno opremo drugega tipa in proizvajalca.</t>
  </si>
  <si>
    <t>GLAVNI 110 V DC RAZDELILNIK (=NK)</t>
  </si>
  <si>
    <t>GLAVNI 0,23kV RAZDELILNIK (=NJ)</t>
  </si>
  <si>
    <t>Tovarniški preizkus, preizkus na objektu (FAT, SAT)</t>
  </si>
  <si>
    <t>S K U P A J   GLAVNI 0,23kV RAZDELILNIK (=NJ)</t>
  </si>
  <si>
    <t>S K U P A J   GLAVNI 110 V DC RAZDELILNIK (=NK)</t>
  </si>
  <si>
    <t>S K U P A J   PRIKJUČNA AKU OMARICA (=NK1)</t>
  </si>
  <si>
    <r>
      <t>Del:</t>
    </r>
    <r>
      <rPr>
        <b/>
        <sz val="10"/>
        <rFont val="Arial"/>
        <family val="2"/>
        <charset val="238"/>
      </rPr>
      <t xml:space="preserve">          E. LASTNA RABA </t>
    </r>
  </si>
  <si>
    <t>AKU BATERIJA</t>
  </si>
  <si>
    <t xml:space="preserve">• 110 V= DC
• 350 Ah - kapaciteta 10 h
• dopustno nihanje napetosti zaradi potrošnikov       + 10 % (121 V=) in - 20 % (88 V=)
• skupni podstavek za vse baterije z lovilcem kisline
• montaža celic baterije na podstavek
• formirana baterija s povezavo celic
• dodatna oprema
</t>
  </si>
  <si>
    <t>S K U P A J  AKU BATERIJA</t>
  </si>
  <si>
    <t>USMERNIK/RAZSMERNIK</t>
  </si>
  <si>
    <t>Izdelava Dokazila o zanesljivosti za ponujeno opremo</t>
  </si>
  <si>
    <t xml:space="preserve">PZI dokumentacijo omar (AKU) izdela Ponudnik, </t>
  </si>
  <si>
    <t xml:space="preserve">PZI dokumentacijo omar (usm, razs,) izdela Ponudnik, </t>
  </si>
  <si>
    <t>TRANSFORMATOR LASTNE RABE</t>
  </si>
  <si>
    <t>S K U P A J  TRANSFORMATORJA LASTNE RABE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</si>
  <si>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</si>
  <si>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</si>
  <si>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</si>
  <si>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</si>
  <si>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</si>
  <si>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</si>
  <si>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</si>
  <si>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</si>
  <si>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</si>
  <si>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</si>
  <si>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</si>
  <si>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</si>
  <si>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</si>
  <si>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</si>
  <si>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</si>
  <si>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</si>
  <si>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</si>
  <si>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</si>
  <si>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</si>
  <si>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</si>
  <si>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</si>
  <si>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</si>
  <si>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</si>
  <si>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</si>
  <si>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4.1.24</t>
  </si>
  <si>
    <t>4.1.25</t>
  </si>
  <si>
    <t>4.1.26</t>
  </si>
  <si>
    <t>4.1.27</t>
  </si>
  <si>
    <t>4.2.</t>
  </si>
  <si>
    <t>4.2.0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</si>
  <si>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</si>
  <si>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</si>
  <si>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</si>
  <si>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</si>
  <si>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</si>
  <si>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</si>
  <si>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</si>
  <si>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</si>
  <si>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</si>
  <si>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</si>
  <si>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</si>
  <si>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</si>
  <si>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</si>
  <si>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</si>
  <si>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</si>
  <si>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</si>
  <si>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</si>
  <si>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</si>
  <si>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</si>
  <si>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</si>
  <si>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</si>
  <si>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</si>
  <si>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</si>
  <si>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4.3.</t>
  </si>
  <si>
    <t>4.3.0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</si>
  <si>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</si>
  <si>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</si>
  <si>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</si>
  <si>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</si>
  <si>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</si>
  <si>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</si>
  <si>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</si>
  <si>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</si>
  <si>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</si>
  <si>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</si>
  <si>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</si>
  <si>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</si>
  <si>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</si>
  <si>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</si>
  <si>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</si>
  <si>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</si>
  <si>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</si>
  <si>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4.4.</t>
  </si>
  <si>
    <t>4.4.0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</si>
  <si>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</si>
  <si>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</si>
  <si>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</si>
  <si>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</si>
  <si>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</si>
  <si>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</si>
  <si>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</si>
  <si>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</si>
  <si>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</si>
  <si>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</si>
  <si>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</si>
  <si>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</si>
  <si>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</si>
  <si>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4.4.14</t>
  </si>
  <si>
    <t>4.4.15</t>
  </si>
  <si>
    <t>4.4.16</t>
  </si>
  <si>
    <t>4.4.17</t>
  </si>
  <si>
    <t>4.4.18</t>
  </si>
  <si>
    <t>4.4.19</t>
  </si>
  <si>
    <t>4.4.20</t>
  </si>
  <si>
    <t>4.4.21</t>
  </si>
  <si>
    <t>4.4.22</t>
  </si>
  <si>
    <t>4.4.23</t>
  </si>
  <si>
    <t>4.4.24</t>
  </si>
  <si>
    <t>4.4.25</t>
  </si>
  <si>
    <t>4.4.26</t>
  </si>
  <si>
    <t>4.4.27</t>
  </si>
  <si>
    <t>4.5.</t>
  </si>
  <si>
    <t>4.5.0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</si>
  <si>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</si>
  <si>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</si>
  <si>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</si>
  <si>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</si>
  <si>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</si>
  <si>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</si>
  <si>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</si>
  <si>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</si>
  <si>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</si>
  <si>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4.5.10</t>
  </si>
  <si>
    <t>4.5.11</t>
  </si>
  <si>
    <t>4.5.12</t>
  </si>
  <si>
    <t xml:space="preserve">VSE SKUPAJ (od 1-  do 1.5) </t>
  </si>
  <si>
    <t>4.5.13</t>
  </si>
  <si>
    <t>VSE SKUPAJ (od 2 do 2.5)</t>
  </si>
  <si>
    <t>VSE SKUPAJ (od 4.1 do 4.1.27)</t>
  </si>
  <si>
    <t>VSE SKUPAJ (od 4.2 do 4.2.23)</t>
  </si>
  <si>
    <t>VSE SKUPAJ (od 4.3 do 4.3.17)</t>
  </si>
  <si>
    <t>VSE SKUPAJ (od 4.4 do 4.4.27)</t>
  </si>
  <si>
    <t>VSE SKUPAJ (od 4.5 do 4.5.13)</t>
  </si>
  <si>
    <t>5% NEPREDVIDENO</t>
  </si>
  <si>
    <r>
      <t xml:space="preserve">NADZORNA ENOTA
</t>
    </r>
    <r>
      <rPr>
        <sz val="10"/>
        <color theme="1"/>
        <rFont val="Arial"/>
        <family val="2"/>
        <charset val="238"/>
      </rPr>
      <t>Za  nadzor razsmernikih in usmerniških modulov</t>
    </r>
  </si>
  <si>
    <t>3.8</t>
  </si>
  <si>
    <t>3.9</t>
  </si>
  <si>
    <t>Rezervni deli</t>
  </si>
  <si>
    <t>3.10</t>
  </si>
  <si>
    <t>VSE SKUPAJ (od 3 do 3.10)</t>
  </si>
  <si>
    <t>Set rezervnih ventilatorjev (enako štrevilo kot jih obratuje)</t>
  </si>
  <si>
    <r>
      <rPr>
        <b/>
        <sz val="10"/>
        <color theme="1"/>
        <rFont val="Arial"/>
        <family val="2"/>
        <charset val="238"/>
      </rPr>
      <t>USMERNIK</t>
    </r>
    <r>
      <rPr>
        <sz val="10"/>
        <color theme="1"/>
        <rFont val="Arial"/>
        <family val="2"/>
        <charset val="238"/>
      </rPr>
      <t xml:space="preserve">
Usmernik mora biti modularne izvedbe iz šestih modulov z izhodnim tokom 10 A, z redudanco (n+1) to je 5x10 A = 50 A. </t>
    </r>
  </si>
  <si>
    <t>Naročnik:  SODO, d.o.o., Minařikova ulica 5, 2000 Maribor</t>
  </si>
  <si>
    <t>Objekt:      RTP 110/35/20 kV KOBARID</t>
  </si>
  <si>
    <r>
      <t xml:space="preserve">TRANSFORMATOR LASTNE RABE
</t>
    </r>
    <r>
      <rPr>
        <sz val="10"/>
        <color theme="1"/>
        <rFont val="Arial"/>
        <family val="2"/>
        <charset val="238"/>
      </rPr>
      <t>21/0,42 kV 100kVA, oljne ozvedbe, z lovilno skledo</t>
    </r>
  </si>
  <si>
    <r>
      <t xml:space="preserve">RAZSMERNIK
</t>
    </r>
    <r>
      <rPr>
        <sz val="10"/>
        <color theme="1"/>
        <rFont val="Arial"/>
        <family val="2"/>
        <charset val="238"/>
      </rPr>
      <t>Razsmernik mora biti modularne izvedbe iz treh modulov z močjo 2,5 kVA to je 
2x2,5 kVA = 5 KVA</t>
    </r>
  </si>
  <si>
    <r>
      <t xml:space="preserve">Omara usmernika/razsmernika s pomožnim materialom (sponkami, ožičenjem, kabli, ...)
</t>
    </r>
    <r>
      <rPr>
        <sz val="10"/>
        <color theme="1"/>
        <rFont val="Arial"/>
        <family val="2"/>
        <charset val="238"/>
      </rPr>
      <t>Kovinska omara dim šxgxv (600x600x220)</t>
    </r>
  </si>
  <si>
    <t>Podnapetostni rele
 RM4TR33 ("Schneider")</t>
  </si>
  <si>
    <t>Podnapetostni rele
RM22UB34 ("Schneider")</t>
  </si>
  <si>
    <t>Inst. odkl., S201 P, 1-POL. B 16A ("ABB")
Pomožno stikalo, S2C-H02L</t>
  </si>
  <si>
    <t>Inst. odkl., S201 P, 1-POL. B 10A ("ABB")
Pomožno stikalo, S2C-H02L</t>
  </si>
  <si>
    <t>Varovalka NV/NH-2 gl-gG 100A ("Eti")</t>
  </si>
  <si>
    <t>Sprememba:</t>
  </si>
  <si>
    <t xml:space="preserve">Opis spremembe: </t>
  </si>
  <si>
    <t xml:space="preserve">Datum spr.: </t>
  </si>
  <si>
    <t>Podpis:</t>
  </si>
  <si>
    <t>Investitor:</t>
  </si>
  <si>
    <t>Objekt:</t>
  </si>
  <si>
    <t>RTP 110/35/20 kV KOBARID</t>
  </si>
  <si>
    <t>Izdelovalec:</t>
  </si>
  <si>
    <t>Del objekta/sistem:</t>
  </si>
  <si>
    <t>Podizvajalec:</t>
  </si>
  <si>
    <t>Vrsta dokumentacije:</t>
  </si>
  <si>
    <t>DOKUMENTACIJA ZA RAZPIS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</si>
  <si>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</si>
  <si>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 in priimek:</t>
  </si>
  <si>
    <t>Ident. št.:</t>
  </si>
  <si>
    <t>Vsebina risbe (dokumenta):</t>
  </si>
  <si>
    <t>Odgovorni vodja svet.:</t>
  </si>
  <si>
    <t>E-1379</t>
  </si>
  <si>
    <t>Obrazec ponudbenega predračuna</t>
  </si>
  <si>
    <t>Odgovorni izvaj. svet.:</t>
  </si>
  <si>
    <t>Silvo Topler, dipl. inž. el.</t>
  </si>
  <si>
    <t>Številka
projekta:</t>
  </si>
  <si>
    <t>REEP21-A430/005</t>
  </si>
  <si>
    <t>Vrsta
projekta:</t>
  </si>
  <si>
    <t>DZR</t>
  </si>
  <si>
    <t>Izdelal:</t>
  </si>
  <si>
    <t>Klas. oznaka:</t>
  </si>
  <si>
    <t>C</t>
  </si>
  <si>
    <t>B</t>
  </si>
  <si>
    <t>Stran/
strani:</t>
  </si>
  <si>
    <t>Datum
izdelave:</t>
  </si>
  <si>
    <t>Merilo:</t>
  </si>
  <si>
    <t>/</t>
  </si>
  <si>
    <t>Ident. oznaka:</t>
  </si>
  <si>
    <t>R</t>
  </si>
  <si>
    <t>E</t>
  </si>
  <si>
    <t>P</t>
  </si>
  <si>
    <t>-</t>
  </si>
  <si>
    <t>Spr.:</t>
  </si>
  <si>
    <t>LASTNA RABA</t>
  </si>
  <si>
    <t>0/31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</si>
</sst>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#,##0.00;&quot;&quot;"/>
    <numFmt numFmtId="165" formatCode="\ mmmm\ yyyy;@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i/>
      <sz val="11"/>
      <name val="Arial"/>
      <family val="2"/>
      <charset val="238"/>
    </font>
    <font>
      <sz val="6"/>
      <name val="Arial Narrow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</cellStyleXfs>
  <cellXfs count="250">
    <xf numFmtId="0" fontId="0" fillId="0" borderId="0" xfId="0"/>
    <xf numFmtId="49" fontId="2" fillId="0" borderId="0" xfId="1" applyNumberFormat="1" applyFont="1" applyBorder="1" applyAlignment="1">
      <alignment vertical="top"/>
    </xf>
    <xf numFmtId="0" fontId="2" fillId="0" borderId="0" xfId="1" applyFont="1" applyBorder="1" applyAlignment="1">
      <alignment horizontal="justify"/>
    </xf>
    <xf numFmtId="0" fontId="2" fillId="0" borderId="0" xfId="1" applyFont="1" applyBorder="1" applyAlignment="1">
      <alignment horizontal="center"/>
    </xf>
    <xf numFmtId="164" fontId="2" fillId="0" borderId="0" xfId="1" applyNumberFormat="1" applyFont="1" applyBorder="1"/>
    <xf numFmtId="0" fontId="2" fillId="0" borderId="0" xfId="1" applyFont="1"/>
    <xf numFmtId="49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164" fontId="2" fillId="0" borderId="0" xfId="3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49" fontId="3" fillId="0" borderId="0" xfId="3" applyNumberFormat="1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2" fillId="0" borderId="0" xfId="3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164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center" vertical="center"/>
    </xf>
    <xf numFmtId="49" fontId="3" fillId="0" borderId="0" xfId="1" applyNumberFormat="1" applyFont="1" applyAlignment="1">
      <alignment vertical="top"/>
    </xf>
    <xf numFmtId="0" fontId="3" fillId="0" borderId="0" xfId="1" applyFont="1" applyAlignment="1">
      <alignment horizontal="justify" vertical="center"/>
    </xf>
    <xf numFmtId="49" fontId="3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164" fontId="2" fillId="0" borderId="1" xfId="1" applyNumberFormat="1" applyFont="1" applyBorder="1" applyAlignment="1">
      <alignment vertical="center"/>
    </xf>
    <xf numFmtId="9" fontId="2" fillId="0" borderId="1" xfId="1" applyNumberFormat="1" applyFont="1" applyBorder="1" applyAlignment="1">
      <alignment horizontal="left" vertical="center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164" fontId="2" fillId="0" borderId="0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49" fontId="2" fillId="0" borderId="2" xfId="1" applyNumberFormat="1" applyFont="1" applyBorder="1" applyAlignment="1">
      <alignment vertical="top"/>
    </xf>
    <xf numFmtId="0" fontId="2" fillId="0" borderId="2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justify"/>
    </xf>
    <xf numFmtId="164" fontId="2" fillId="0" borderId="2" xfId="1" applyNumberFormat="1" applyFont="1" applyBorder="1"/>
    <xf numFmtId="49" fontId="3" fillId="0" borderId="2" xfId="1" applyNumberFormat="1" applyFont="1" applyBorder="1" applyAlignment="1">
      <alignment vertical="top"/>
    </xf>
    <xf numFmtId="0" fontId="3" fillId="0" borderId="2" xfId="1" applyFont="1" applyBorder="1" applyAlignment="1">
      <alignment horizontal="justify" vertical="top"/>
    </xf>
    <xf numFmtId="0" fontId="2" fillId="0" borderId="2" xfId="1" applyFont="1" applyBorder="1" applyAlignment="1">
      <alignment horizontal="justify" vertical="top"/>
    </xf>
    <xf numFmtId="0" fontId="2" fillId="0" borderId="3" xfId="1" applyFont="1" applyBorder="1" applyAlignment="1">
      <alignment horizontal="center"/>
    </xf>
    <xf numFmtId="164" fontId="2" fillId="0" borderId="3" xfId="1" applyNumberFormat="1" applyFont="1" applyBorder="1"/>
    <xf numFmtId="49" fontId="2" fillId="0" borderId="5" xfId="1" applyNumberFormat="1" applyFont="1" applyBorder="1" applyAlignment="1">
      <alignment vertical="top"/>
    </xf>
    <xf numFmtId="0" fontId="2" fillId="0" borderId="5" xfId="1" applyFont="1" applyBorder="1" applyAlignment="1">
      <alignment horizontal="center"/>
    </xf>
    <xf numFmtId="164" fontId="2" fillId="0" borderId="5" xfId="1" applyNumberFormat="1" applyFont="1" applyBorder="1"/>
    <xf numFmtId="0" fontId="2" fillId="0" borderId="2" xfId="1" applyFont="1" applyBorder="1" applyAlignment="1">
      <alignment horizontal="justify" vertical="top" wrapText="1"/>
    </xf>
    <xf numFmtId="164" fontId="2" fillId="0" borderId="2" xfId="1" applyNumberFormat="1" applyFont="1" applyFill="1" applyBorder="1"/>
    <xf numFmtId="0" fontId="2" fillId="0" borderId="2" xfId="1" applyFont="1" applyFill="1" applyBorder="1" applyAlignment="1">
      <alignment horizontal="justify" vertical="top" wrapText="1"/>
    </xf>
    <xf numFmtId="0" fontId="2" fillId="0" borderId="2" xfId="1" applyFont="1" applyFill="1" applyBorder="1" applyAlignment="1">
      <alignment horizontal="center"/>
    </xf>
    <xf numFmtId="0" fontId="3" fillId="0" borderId="4" xfId="1" applyFont="1" applyBorder="1" applyAlignment="1">
      <alignment horizontal="left" vertical="top"/>
    </xf>
    <xf numFmtId="49" fontId="3" fillId="0" borderId="2" xfId="1" applyNumberFormat="1" applyFont="1" applyBorder="1" applyAlignment="1">
      <alignment horizontal="right" vertical="top"/>
    </xf>
    <xf numFmtId="0" fontId="2" fillId="0" borderId="2" xfId="5" applyFont="1" applyBorder="1" applyAlignment="1">
      <alignment horizontal="justify" vertical="top" wrapText="1"/>
    </xf>
    <xf numFmtId="0" fontId="2" fillId="0" borderId="0" xfId="1" applyFont="1" applyAlignment="1">
      <alignment vertical="center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horizontal="justify"/>
    </xf>
    <xf numFmtId="0" fontId="2" fillId="0" borderId="0" xfId="1" applyFont="1" applyAlignment="1">
      <alignment horizontal="center"/>
    </xf>
    <xf numFmtId="164" fontId="2" fillId="0" borderId="0" xfId="1" applyNumberFormat="1" applyFont="1"/>
    <xf numFmtId="49" fontId="3" fillId="0" borderId="3" xfId="1" applyNumberFormat="1" applyFont="1" applyBorder="1" applyAlignment="1">
      <alignment vertical="top"/>
    </xf>
    <xf numFmtId="0" fontId="3" fillId="0" borderId="3" xfId="1" applyFont="1" applyBorder="1" applyAlignment="1">
      <alignment horizontal="justify" vertical="top" wrapText="1"/>
    </xf>
    <xf numFmtId="49" fontId="3" fillId="0" borderId="4" xfId="1" applyNumberFormat="1" applyFont="1" applyBorder="1" applyAlignment="1">
      <alignment vertical="top"/>
    </xf>
    <xf numFmtId="0" fontId="2" fillId="0" borderId="4" xfId="1" applyFont="1" applyBorder="1" applyAlignment="1">
      <alignment horizontal="center"/>
    </xf>
    <xf numFmtId="164" fontId="2" fillId="0" borderId="4" xfId="1" applyNumberFormat="1" applyFont="1" applyBorder="1"/>
    <xf numFmtId="49" fontId="2" fillId="0" borderId="2" xfId="1" applyNumberFormat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horizontal="left" vertical="top"/>
    </xf>
    <xf numFmtId="0" fontId="7" fillId="0" borderId="2" xfId="0" applyFont="1" applyBorder="1" applyAlignment="1">
      <alignment horizontal="justify" vertical="center" wrapText="1"/>
    </xf>
    <xf numFmtId="0" fontId="2" fillId="0" borderId="2" xfId="4" applyFont="1" applyBorder="1" applyAlignment="1">
      <alignment horizontal="center"/>
    </xf>
    <xf numFmtId="164" fontId="2" fillId="0" borderId="2" xfId="4" applyNumberFormat="1" applyFont="1" applyBorder="1"/>
    <xf numFmtId="49" fontId="3" fillId="0" borderId="2" xfId="4" applyNumberFormat="1" applyFont="1" applyBorder="1" applyAlignment="1">
      <alignment horizontal="right" vertical="top"/>
    </xf>
    <xf numFmtId="0" fontId="2" fillId="0" borderId="2" xfId="1" applyFont="1" applyBorder="1" applyAlignment="1">
      <alignment horizontal="left" vertical="top"/>
    </xf>
    <xf numFmtId="0" fontId="2" fillId="0" borderId="2" xfId="1" applyFont="1" applyBorder="1"/>
    <xf numFmtId="49" fontId="2" fillId="0" borderId="2" xfId="1" applyNumberFormat="1" applyFont="1" applyBorder="1" applyAlignment="1">
      <alignment horizontal="right" vertical="top"/>
    </xf>
    <xf numFmtId="0" fontId="5" fillId="0" borderId="2" xfId="4" applyFont="1" applyBorder="1" applyAlignment="1">
      <alignment horizontal="center" vertical="center"/>
    </xf>
    <xf numFmtId="164" fontId="5" fillId="0" borderId="2" xfId="4" applyNumberFormat="1" applyFont="1" applyBorder="1" applyAlignment="1">
      <alignment vertical="center"/>
    </xf>
    <xf numFmtId="164" fontId="6" fillId="0" borderId="2" xfId="4" applyNumberFormat="1" applyFont="1" applyBorder="1" applyAlignment="1">
      <alignment vertical="center"/>
    </xf>
    <xf numFmtId="49" fontId="2" fillId="0" borderId="6" xfId="1" applyNumberFormat="1" applyFont="1" applyBorder="1" applyAlignment="1">
      <alignment vertical="top"/>
    </xf>
    <xf numFmtId="0" fontId="2" fillId="0" borderId="6" xfId="1" applyFont="1" applyBorder="1" applyAlignment="1">
      <alignment horizontal="justify"/>
    </xf>
    <xf numFmtId="0" fontId="2" fillId="0" borderId="6" xfId="1" applyFont="1" applyBorder="1" applyAlignment="1">
      <alignment horizontal="center"/>
    </xf>
    <xf numFmtId="164" fontId="2" fillId="0" borderId="6" xfId="1" applyNumberFormat="1" applyFont="1" applyBorder="1"/>
    <xf numFmtId="0" fontId="2" fillId="0" borderId="5" xfId="1" applyFont="1" applyBorder="1" applyAlignment="1">
      <alignment horizontal="justify"/>
    </xf>
    <xf numFmtId="49" fontId="3" fillId="0" borderId="6" xfId="1" applyNumberFormat="1" applyFont="1" applyBorder="1" applyAlignment="1">
      <alignment vertical="top"/>
    </xf>
    <xf numFmtId="0" fontId="8" fillId="0" borderId="6" xfId="1" applyFont="1" applyBorder="1" applyAlignment="1">
      <alignment horizontal="justify"/>
    </xf>
    <xf numFmtId="0" fontId="7" fillId="0" borderId="0" xfId="0" applyFont="1" applyAlignment="1">
      <alignment horizontal="justify" vertical="center"/>
    </xf>
    <xf numFmtId="0" fontId="3" fillId="0" borderId="6" xfId="1" applyFont="1" applyBorder="1" applyAlignment="1">
      <alignment horizontal="center"/>
    </xf>
    <xf numFmtId="164" fontId="3" fillId="0" borderId="6" xfId="1" applyNumberFormat="1" applyFont="1" applyBorder="1"/>
    <xf numFmtId="0" fontId="3" fillId="0" borderId="0" xfId="1" applyFont="1"/>
    <xf numFmtId="49" fontId="2" fillId="0" borderId="3" xfId="1" applyNumberFormat="1" applyFont="1" applyBorder="1" applyAlignment="1">
      <alignment vertical="top"/>
    </xf>
    <xf numFmtId="0" fontId="2" fillId="0" borderId="3" xfId="1" applyFont="1" applyBorder="1" applyAlignment="1">
      <alignment horizontal="justify" vertical="top"/>
    </xf>
    <xf numFmtId="0" fontId="2" fillId="0" borderId="7" xfId="1" applyFont="1" applyBorder="1" applyAlignment="1">
      <alignment horizontal="center"/>
    </xf>
    <xf numFmtId="164" fontId="2" fillId="0" borderId="7" xfId="1" applyNumberFormat="1" applyFont="1" applyBorder="1"/>
    <xf numFmtId="0" fontId="5" fillId="0" borderId="6" xfId="4" applyFont="1" applyBorder="1" applyAlignment="1">
      <alignment horizontal="justify" vertical="top" wrapText="1"/>
    </xf>
    <xf numFmtId="49" fontId="2" fillId="0" borderId="7" xfId="1" applyNumberFormat="1" applyFont="1" applyBorder="1" applyAlignment="1">
      <alignment vertical="top"/>
    </xf>
    <xf numFmtId="0" fontId="5" fillId="0" borderId="7" xfId="4" applyFont="1" applyBorder="1" applyAlignment="1">
      <alignment horizontal="justify" vertical="top" wrapText="1"/>
    </xf>
    <xf numFmtId="0" fontId="2" fillId="0" borderId="7" xfId="1" applyFont="1" applyBorder="1" applyAlignment="1">
      <alignment horizontal="justify" vertical="top"/>
    </xf>
    <xf numFmtId="0" fontId="3" fillId="0" borderId="4" xfId="1" applyFont="1" applyBorder="1" applyAlignment="1">
      <alignment horizontal="justify" vertical="top" wrapText="1"/>
    </xf>
    <xf numFmtId="0" fontId="1" fillId="0" borderId="4" xfId="0" applyFont="1" applyBorder="1"/>
    <xf numFmtId="0" fontId="2" fillId="0" borderId="6" xfId="1" applyFont="1" applyBorder="1" applyAlignment="1">
      <alignment horizontal="justify" vertical="top"/>
    </xf>
    <xf numFmtId="0" fontId="2" fillId="0" borderId="7" xfId="1" applyFont="1" applyBorder="1" applyAlignment="1">
      <alignment horizontal="justify" vertical="top" wrapText="1"/>
    </xf>
    <xf numFmtId="0" fontId="2" fillId="0" borderId="3" xfId="1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center"/>
    </xf>
    <xf numFmtId="0" fontId="8" fillId="0" borderId="4" xfId="1" applyFont="1" applyBorder="1" applyAlignment="1">
      <alignment horizontal="justify"/>
    </xf>
    <xf numFmtId="0" fontId="8" fillId="0" borderId="4" xfId="1" applyFont="1" applyBorder="1" applyAlignment="1">
      <alignment horizontal="center"/>
    </xf>
    <xf numFmtId="164" fontId="8" fillId="0" borderId="4" xfId="1" applyNumberFormat="1" applyFont="1" applyBorder="1"/>
    <xf numFmtId="0" fontId="2" fillId="0" borderId="7" xfId="1" applyFont="1" applyBorder="1" applyAlignment="1">
      <alignment horizontal="justify"/>
    </xf>
    <xf numFmtId="0" fontId="2" fillId="0" borderId="3" xfId="1" applyFont="1" applyBorder="1" applyAlignment="1">
      <alignment horizontal="justify"/>
    </xf>
    <xf numFmtId="0" fontId="3" fillId="0" borderId="4" xfId="1" applyFont="1" applyBorder="1" applyAlignment="1">
      <alignment horizontal="center"/>
    </xf>
    <xf numFmtId="164" fontId="3" fillId="0" borderId="4" xfId="1" applyNumberFormat="1" applyFont="1" applyBorder="1"/>
    <xf numFmtId="0" fontId="7" fillId="0" borderId="7" xfId="0" applyFont="1" applyBorder="1" applyAlignment="1">
      <alignment horizontal="justify" vertical="center" wrapText="1"/>
    </xf>
    <xf numFmtId="0" fontId="3" fillId="0" borderId="6" xfId="1" applyFont="1" applyBorder="1" applyAlignment="1">
      <alignment horizontal="left" vertical="top"/>
    </xf>
    <xf numFmtId="164" fontId="3" fillId="0" borderId="1" xfId="1" applyNumberFormat="1" applyFont="1" applyBorder="1" applyAlignment="1">
      <alignment vertical="center"/>
    </xf>
    <xf numFmtId="0" fontId="7" fillId="0" borderId="5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49" fontId="2" fillId="0" borderId="2" xfId="4" applyNumberFormat="1" applyFont="1" applyBorder="1" applyAlignment="1">
      <alignment horizontal="right" vertical="top"/>
    </xf>
    <xf numFmtId="49" fontId="2" fillId="0" borderId="2" xfId="4" applyNumberFormat="1" applyFont="1" applyBorder="1" applyAlignment="1">
      <alignment horizontal="left" vertical="top"/>
    </xf>
    <xf numFmtId="0" fontId="9" fillId="0" borderId="7" xfId="0" applyFont="1" applyBorder="1" applyAlignment="1">
      <alignment horizontal="justify" vertical="center" wrapText="1"/>
    </xf>
    <xf numFmtId="49" fontId="2" fillId="0" borderId="7" xfId="4" applyNumberFormat="1" applyFont="1" applyBorder="1" applyAlignment="1">
      <alignment horizontal="left" vertical="top"/>
    </xf>
    <xf numFmtId="0" fontId="2" fillId="0" borderId="7" xfId="4" applyFont="1" applyBorder="1" applyAlignment="1">
      <alignment horizontal="center"/>
    </xf>
    <xf numFmtId="164" fontId="2" fillId="0" borderId="7" xfId="4" applyNumberFormat="1" applyFont="1" applyBorder="1"/>
    <xf numFmtId="49" fontId="3" fillId="0" borderId="9" xfId="4" applyNumberFormat="1" applyFont="1" applyBorder="1" applyAlignment="1">
      <alignment horizontal="right" vertical="top"/>
    </xf>
    <xf numFmtId="0" fontId="7" fillId="0" borderId="9" xfId="0" applyFont="1" applyBorder="1" applyAlignment="1">
      <alignment horizontal="justify" vertical="center" wrapText="1"/>
    </xf>
    <xf numFmtId="0" fontId="2" fillId="0" borderId="9" xfId="4" applyFont="1" applyBorder="1" applyAlignment="1">
      <alignment horizontal="center"/>
    </xf>
    <xf numFmtId="164" fontId="2" fillId="0" borderId="9" xfId="4" applyNumberFormat="1" applyFont="1" applyBorder="1"/>
    <xf numFmtId="0" fontId="3" fillId="0" borderId="1" xfId="1" applyFont="1" applyBorder="1" applyAlignment="1">
      <alignment horizontal="left" vertical="center"/>
    </xf>
    <xf numFmtId="0" fontId="2" fillId="0" borderId="0" xfId="6"/>
    <xf numFmtId="0" fontId="10" fillId="0" borderId="0" xfId="6" applyFont="1"/>
    <xf numFmtId="0" fontId="12" fillId="0" borderId="28" xfId="6" applyFont="1" applyBorder="1" applyAlignment="1">
      <alignment horizontal="justify" vertical="top" wrapText="1"/>
    </xf>
    <xf numFmtId="0" fontId="12" fillId="0" borderId="29" xfId="6" applyFont="1" applyBorder="1" applyAlignment="1">
      <alignment horizontal="justify" vertical="top" wrapText="1"/>
    </xf>
    <xf numFmtId="0" fontId="12" fillId="0" borderId="12" xfId="6" applyFont="1" applyBorder="1" applyAlignment="1">
      <alignment horizontal="left" vertical="center" wrapText="1"/>
    </xf>
    <xf numFmtId="0" fontId="11" fillId="0" borderId="17" xfId="7" applyFont="1" applyBorder="1" applyAlignment="1">
      <alignment horizontal="center" vertical="center" wrapText="1"/>
    </xf>
    <xf numFmtId="0" fontId="2" fillId="0" borderId="0" xfId="6" applyAlignment="1">
      <alignment vertical="center"/>
    </xf>
    <xf numFmtId="0" fontId="12" fillId="0" borderId="35" xfId="6" applyFont="1" applyBorder="1" applyAlignment="1">
      <alignment horizontal="left" vertical="center" wrapText="1"/>
    </xf>
    <xf numFmtId="0" fontId="12" fillId="0" borderId="43" xfId="6" applyFont="1" applyBorder="1" applyAlignment="1">
      <alignment horizontal="left" vertical="center" wrapText="1"/>
    </xf>
    <xf numFmtId="0" fontId="10" fillId="0" borderId="27" xfId="6" applyFont="1" applyBorder="1" applyAlignment="1">
      <alignment horizontal="center" vertical="center" wrapText="1"/>
    </xf>
    <xf numFmtId="0" fontId="10" fillId="0" borderId="28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2" fillId="0" borderId="0" xfId="6" applyBorder="1" applyAlignment="1">
      <alignment vertical="center"/>
    </xf>
    <xf numFmtId="0" fontId="12" fillId="0" borderId="31" xfId="6" applyFont="1" applyBorder="1" applyAlignment="1">
      <alignment horizontal="justify" vertical="center" wrapText="1"/>
    </xf>
    <xf numFmtId="0" fontId="13" fillId="0" borderId="48" xfId="6" applyFont="1" applyBorder="1" applyAlignment="1">
      <alignment horizontal="left" vertical="center" wrapText="1"/>
    </xf>
    <xf numFmtId="0" fontId="13" fillId="0" borderId="49" xfId="6" applyFont="1" applyBorder="1" applyAlignment="1">
      <alignment horizontal="justify" vertical="top" wrapText="1"/>
    </xf>
    <xf numFmtId="0" fontId="13" fillId="0" borderId="50" xfId="6" applyFont="1" applyBorder="1" applyAlignment="1">
      <alignment horizontal="justify" vertical="top" wrapText="1"/>
    </xf>
    <xf numFmtId="0" fontId="13" fillId="0" borderId="51" xfId="6" applyFont="1" applyBorder="1" applyAlignment="1">
      <alignment horizontal="justify" vertical="top" wrapText="1"/>
    </xf>
    <xf numFmtId="0" fontId="12" fillId="0" borderId="27" xfId="6" applyFont="1" applyBorder="1" applyAlignment="1">
      <alignment horizontal="left" vertical="center" wrapText="1"/>
    </xf>
    <xf numFmtId="0" fontId="10" fillId="0" borderId="28" xfId="6" quotePrefix="1" applyFont="1" applyBorder="1" applyAlignment="1">
      <alignment horizontal="center" vertical="center" wrapText="1"/>
    </xf>
    <xf numFmtId="0" fontId="10" fillId="0" borderId="28" xfId="6" applyFont="1" applyFill="1" applyBorder="1" applyAlignment="1">
      <alignment horizontal="center" vertical="center" wrapText="1"/>
    </xf>
    <xf numFmtId="0" fontId="10" fillId="0" borderId="29" xfId="6" applyFont="1" applyFill="1" applyBorder="1" applyAlignment="1">
      <alignment horizontal="center" vertical="center" wrapText="1"/>
    </xf>
    <xf numFmtId="0" fontId="14" fillId="0" borderId="27" xfId="6" applyFont="1" applyBorder="1" applyAlignment="1">
      <alignment horizontal="left" vertical="center" wrapText="1"/>
    </xf>
    <xf numFmtId="0" fontId="10" fillId="0" borderId="29" xfId="6" applyFont="1" applyBorder="1" applyAlignment="1">
      <alignment horizontal="left" vertical="center" wrapText="1"/>
    </xf>
    <xf numFmtId="0" fontId="12" fillId="0" borderId="32" xfId="6" applyFont="1" applyBorder="1" applyAlignment="1">
      <alignment horizontal="left" wrapText="1"/>
    </xf>
    <xf numFmtId="0" fontId="13" fillId="0" borderId="48" xfId="6" applyFont="1" applyBorder="1" applyAlignment="1">
      <alignment horizontal="justify" vertical="top" wrapText="1"/>
    </xf>
    <xf numFmtId="0" fontId="15" fillId="0" borderId="0" xfId="6" applyFont="1" applyBorder="1"/>
    <xf numFmtId="0" fontId="2" fillId="0" borderId="33" xfId="6" applyFont="1" applyBorder="1" applyAlignment="1">
      <alignment horizontal="center" wrapText="1"/>
    </xf>
    <xf numFmtId="0" fontId="2" fillId="0" borderId="34" xfId="6" applyFont="1" applyBorder="1" applyAlignment="1">
      <alignment horizontal="center" wrapText="1"/>
    </xf>
    <xf numFmtId="0" fontId="13" fillId="0" borderId="32" xfId="6" applyFont="1" applyBorder="1" applyAlignment="1">
      <alignment horizontal="justify" vertical="top" wrapText="1"/>
    </xf>
    <xf numFmtId="0" fontId="13" fillId="0" borderId="33" xfId="6" applyFont="1" applyBorder="1" applyAlignment="1">
      <alignment horizontal="justify" vertical="top" wrapText="1"/>
    </xf>
    <xf numFmtId="0" fontId="13" fillId="0" borderId="34" xfId="6" applyFont="1" applyBorder="1" applyAlignment="1">
      <alignment horizontal="justify" vertical="top" wrapText="1"/>
    </xf>
    <xf numFmtId="0" fontId="12" fillId="0" borderId="39" xfId="6" applyFont="1" applyBorder="1" applyAlignment="1">
      <alignment horizontal="left" vertical="center" wrapText="1"/>
    </xf>
    <xf numFmtId="0" fontId="12" fillId="0" borderId="40" xfId="6" applyFont="1" applyBorder="1" applyAlignment="1">
      <alignment horizontal="left" vertical="center" wrapText="1"/>
    </xf>
    <xf numFmtId="0" fontId="12" fillId="0" borderId="30" xfId="6" applyFont="1" applyBorder="1" applyAlignment="1">
      <alignment horizontal="left" vertical="center" wrapText="1"/>
    </xf>
    <xf numFmtId="0" fontId="12" fillId="0" borderId="44" xfId="6" applyFont="1" applyBorder="1" applyAlignment="1">
      <alignment horizontal="left" vertical="center" wrapText="1"/>
    </xf>
    <xf numFmtId="0" fontId="12" fillId="0" borderId="41" xfId="7" applyFont="1" applyBorder="1" applyAlignment="1">
      <alignment horizontal="left" vertical="center" wrapText="1"/>
    </xf>
    <xf numFmtId="0" fontId="12" fillId="0" borderId="42" xfId="7" applyFont="1" applyBorder="1" applyAlignment="1">
      <alignment horizontal="left" vertical="center" wrapText="1"/>
    </xf>
    <xf numFmtId="0" fontId="12" fillId="0" borderId="40" xfId="7" applyFont="1" applyBorder="1" applyAlignment="1">
      <alignment horizontal="left" vertical="center" wrapText="1"/>
    </xf>
    <xf numFmtId="0" fontId="12" fillId="0" borderId="45" xfId="7" applyFont="1" applyBorder="1" applyAlignment="1">
      <alignment horizontal="left" vertical="center" wrapText="1"/>
    </xf>
    <xf numFmtId="0" fontId="12" fillId="0" borderId="33" xfId="7" applyFont="1" applyBorder="1" applyAlignment="1">
      <alignment horizontal="left" vertical="center" wrapText="1"/>
    </xf>
    <xf numFmtId="0" fontId="12" fillId="0" borderId="46" xfId="7" applyFont="1" applyBorder="1" applyAlignment="1">
      <alignment horizontal="left" vertical="center" wrapText="1"/>
    </xf>
    <xf numFmtId="0" fontId="11" fillId="0" borderId="41" xfId="7" applyFont="1" applyBorder="1" applyAlignment="1">
      <alignment horizontal="center" vertical="center" wrapText="1"/>
    </xf>
    <xf numFmtId="0" fontId="11" fillId="0" borderId="47" xfId="7" applyFont="1" applyBorder="1" applyAlignment="1">
      <alignment horizontal="center" vertical="center" wrapText="1"/>
    </xf>
    <xf numFmtId="0" fontId="12" fillId="0" borderId="27" xfId="6" applyFont="1" applyBorder="1" applyAlignment="1">
      <alignment horizontal="left" vertical="center" wrapText="1"/>
    </xf>
    <xf numFmtId="0" fontId="12" fillId="0" borderId="28" xfId="6" applyFont="1" applyBorder="1" applyAlignment="1">
      <alignment horizontal="left" vertical="center" wrapText="1"/>
    </xf>
    <xf numFmtId="0" fontId="12" fillId="0" borderId="32" xfId="6" applyFont="1" applyBorder="1" applyAlignment="1">
      <alignment horizontal="left" vertical="center" wrapText="1"/>
    </xf>
    <xf numFmtId="0" fontId="12" fillId="0" borderId="33" xfId="6" applyFont="1" applyBorder="1" applyAlignment="1">
      <alignment horizontal="left" vertical="center" wrapText="1"/>
    </xf>
    <xf numFmtId="16" fontId="10" fillId="0" borderId="28" xfId="6" quotePrefix="1" applyNumberFormat="1" applyFont="1" applyBorder="1" applyAlignment="1">
      <alignment horizontal="right" vertical="center" wrapText="1"/>
    </xf>
    <xf numFmtId="16" fontId="10" fillId="0" borderId="29" xfId="6" quotePrefix="1" applyNumberFormat="1" applyFont="1" applyBorder="1" applyAlignment="1">
      <alignment horizontal="right" vertical="center" wrapText="1"/>
    </xf>
    <xf numFmtId="16" fontId="10" fillId="0" borderId="33" xfId="6" quotePrefix="1" applyNumberFormat="1" applyFont="1" applyBorder="1" applyAlignment="1">
      <alignment horizontal="right" vertical="center" wrapText="1"/>
    </xf>
    <xf numFmtId="16" fontId="10" fillId="0" borderId="34" xfId="6" quotePrefix="1" applyNumberFormat="1" applyFont="1" applyBorder="1" applyAlignment="1">
      <alignment horizontal="right" vertical="center" wrapText="1"/>
    </xf>
    <xf numFmtId="165" fontId="2" fillId="0" borderId="28" xfId="6" applyNumberFormat="1" applyFont="1" applyBorder="1" applyAlignment="1">
      <alignment horizontal="center" vertical="center" wrapText="1"/>
    </xf>
    <xf numFmtId="165" fontId="2" fillId="0" borderId="29" xfId="6" applyNumberFormat="1" applyFont="1" applyBorder="1" applyAlignment="1">
      <alignment horizontal="center" vertical="center" wrapText="1"/>
    </xf>
    <xf numFmtId="0" fontId="2" fillId="0" borderId="28" xfId="6" quotePrefix="1" applyFont="1" applyBorder="1" applyAlignment="1">
      <alignment horizontal="center" vertical="center" wrapText="1"/>
    </xf>
    <xf numFmtId="0" fontId="2" fillId="0" borderId="29" xfId="6" applyFont="1" applyBorder="1" applyAlignment="1">
      <alignment horizontal="center" vertical="center" wrapText="1"/>
    </xf>
    <xf numFmtId="0" fontId="12" fillId="0" borderId="15" xfId="6" applyFont="1" applyBorder="1" applyAlignment="1">
      <alignment horizontal="justify" vertical="center" wrapText="1"/>
    </xf>
    <xf numFmtId="0" fontId="12" fillId="0" borderId="16" xfId="6" applyFont="1" applyBorder="1" applyAlignment="1">
      <alignment horizontal="justify" vertical="center" wrapText="1"/>
    </xf>
    <xf numFmtId="0" fontId="12" fillId="0" borderId="17" xfId="7" applyFont="1" applyBorder="1" applyAlignment="1">
      <alignment horizontal="left" vertical="center" wrapText="1"/>
    </xf>
    <xf numFmtId="0" fontId="12" fillId="0" borderId="18" xfId="7" applyFont="1" applyBorder="1" applyAlignment="1">
      <alignment horizontal="left" vertical="center" wrapText="1"/>
    </xf>
    <xf numFmtId="0" fontId="12" fillId="0" borderId="19" xfId="7" applyFont="1" applyBorder="1" applyAlignment="1">
      <alignment horizontal="left" vertical="center" wrapText="1"/>
    </xf>
    <xf numFmtId="0" fontId="10" fillId="0" borderId="30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31" xfId="6" applyFont="1" applyBorder="1" applyAlignment="1">
      <alignment horizontal="center" vertical="center" wrapText="1"/>
    </xf>
    <xf numFmtId="0" fontId="10" fillId="0" borderId="32" xfId="6" applyFont="1" applyBorder="1" applyAlignment="1">
      <alignment horizontal="center" vertical="center" wrapText="1"/>
    </xf>
    <xf numFmtId="0" fontId="10" fillId="0" borderId="33" xfId="6" applyFont="1" applyBorder="1" applyAlignment="1">
      <alignment horizontal="center" vertical="center" wrapText="1"/>
    </xf>
    <xf numFmtId="0" fontId="10" fillId="0" borderId="34" xfId="6" applyFont="1" applyBorder="1" applyAlignment="1">
      <alignment horizontal="center" vertical="center" wrapText="1"/>
    </xf>
    <xf numFmtId="0" fontId="10" fillId="0" borderId="36" xfId="6" applyFont="1" applyBorder="1" applyAlignment="1">
      <alignment horizontal="justify" vertical="center" wrapText="1"/>
    </xf>
    <xf numFmtId="0" fontId="10" fillId="0" borderId="37" xfId="6" applyFont="1" applyBorder="1" applyAlignment="1">
      <alignment horizontal="justify" vertical="center" wrapText="1"/>
    </xf>
    <xf numFmtId="0" fontId="12" fillId="0" borderId="36" xfId="6" applyFont="1" applyBorder="1" applyAlignment="1">
      <alignment horizontal="left" vertical="center" wrapText="1"/>
    </xf>
    <xf numFmtId="0" fontId="12" fillId="0" borderId="37" xfId="6" applyFont="1" applyBorder="1" applyAlignment="1">
      <alignment horizontal="left" vertical="center" wrapText="1"/>
    </xf>
    <xf numFmtId="0" fontId="10" fillId="0" borderId="37" xfId="6" applyFont="1" applyBorder="1" applyAlignment="1">
      <alignment horizontal="right" vertical="center" wrapText="1"/>
    </xf>
    <xf numFmtId="0" fontId="10" fillId="0" borderId="38" xfId="6" applyFont="1" applyBorder="1" applyAlignment="1">
      <alignment horizontal="right" vertical="center" wrapText="1"/>
    </xf>
    <xf numFmtId="0" fontId="12" fillId="0" borderId="27" xfId="6" applyFont="1" applyBorder="1" applyAlignment="1">
      <alignment horizontal="justify" vertical="top"/>
    </xf>
    <xf numFmtId="0" fontId="12" fillId="0" borderId="28" xfId="6" applyFont="1" applyBorder="1" applyAlignment="1">
      <alignment horizontal="justify" vertical="top"/>
    </xf>
    <xf numFmtId="0" fontId="12" fillId="0" borderId="27" xfId="6" applyFont="1" applyBorder="1" applyAlignment="1">
      <alignment horizontal="justify" vertical="top" wrapText="1"/>
    </xf>
    <xf numFmtId="0" fontId="12" fillId="0" borderId="28" xfId="6" applyFont="1" applyBorder="1" applyAlignment="1">
      <alignment horizontal="justify" vertical="top" wrapText="1"/>
    </xf>
    <xf numFmtId="0" fontId="12" fillId="0" borderId="29" xfId="6" applyFont="1" applyBorder="1" applyAlignment="1">
      <alignment horizontal="justify" vertical="top" wrapText="1"/>
    </xf>
    <xf numFmtId="0" fontId="12" fillId="0" borderId="30" xfId="6" applyFont="1" applyBorder="1" applyAlignment="1">
      <alignment horizontal="justify" vertical="top" wrapText="1"/>
    </xf>
    <xf numFmtId="0" fontId="12" fillId="0" borderId="0" xfId="6" applyFont="1" applyBorder="1" applyAlignment="1">
      <alignment horizontal="justify" vertical="top" wrapText="1"/>
    </xf>
    <xf numFmtId="0" fontId="12" fillId="0" borderId="31" xfId="6" applyFont="1" applyBorder="1" applyAlignment="1">
      <alignment horizontal="justify" vertical="top" wrapText="1"/>
    </xf>
    <xf numFmtId="0" fontId="12" fillId="0" borderId="32" xfId="6" applyFont="1" applyBorder="1" applyAlignment="1">
      <alignment horizontal="justify" vertical="top" wrapText="1"/>
    </xf>
    <xf numFmtId="0" fontId="12" fillId="0" borderId="33" xfId="6" applyFont="1" applyBorder="1" applyAlignment="1">
      <alignment horizontal="justify" vertical="top" wrapText="1"/>
    </xf>
    <xf numFmtId="0" fontId="12" fillId="0" borderId="34" xfId="6" applyFont="1" applyBorder="1" applyAlignment="1">
      <alignment horizontal="justify" vertical="top" wrapText="1"/>
    </xf>
    <xf numFmtId="0" fontId="2" fillId="0" borderId="30" xfId="6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0" fontId="2" fillId="0" borderId="31" xfId="6" applyFont="1" applyBorder="1" applyAlignment="1">
      <alignment horizontal="center" vertical="center" wrapText="1"/>
    </xf>
    <xf numFmtId="0" fontId="2" fillId="0" borderId="32" xfId="6" applyFont="1" applyBorder="1" applyAlignment="1">
      <alignment horizontal="center" vertical="center" wrapText="1"/>
    </xf>
    <xf numFmtId="0" fontId="2" fillId="0" borderId="33" xfId="6" applyFont="1" applyBorder="1" applyAlignment="1">
      <alignment horizontal="center" vertical="center" wrapText="1"/>
    </xf>
    <xf numFmtId="0" fontId="2" fillId="0" borderId="34" xfId="6" applyFont="1" applyBorder="1" applyAlignment="1">
      <alignment horizontal="center" vertical="center" wrapText="1"/>
    </xf>
    <xf numFmtId="0" fontId="10" fillId="0" borderId="10" xfId="6" applyFont="1" applyBorder="1" applyAlignment="1">
      <alignment horizontal="justify" wrapText="1"/>
    </xf>
    <xf numFmtId="0" fontId="10" fillId="0" borderId="11" xfId="6" applyFont="1" applyBorder="1" applyAlignment="1">
      <alignment horizontal="justify" wrapText="1"/>
    </xf>
    <xf numFmtId="0" fontId="12" fillId="0" borderId="11" xfId="6" applyFont="1" applyBorder="1" applyAlignment="1">
      <alignment horizontal="left" vertical="center" wrapText="1"/>
    </xf>
    <xf numFmtId="0" fontId="2" fillId="0" borderId="3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31" xfId="7" applyFont="1" applyBorder="1" applyAlignment="1">
      <alignment horizontal="center" vertical="center" wrapText="1"/>
    </xf>
    <xf numFmtId="0" fontId="2" fillId="0" borderId="32" xfId="7" applyFont="1" applyBorder="1" applyAlignment="1">
      <alignment horizontal="center" vertical="center" wrapText="1"/>
    </xf>
    <xf numFmtId="0" fontId="2" fillId="0" borderId="33" xfId="7" applyFont="1" applyBorder="1" applyAlignment="1">
      <alignment horizontal="center" vertical="center" wrapText="1"/>
    </xf>
    <xf numFmtId="0" fontId="2" fillId="0" borderId="34" xfId="7" applyFont="1" applyBorder="1" applyAlignment="1">
      <alignment horizontal="center" vertical="center" wrapText="1"/>
    </xf>
    <xf numFmtId="0" fontId="12" fillId="0" borderId="22" xfId="6" applyFont="1" applyBorder="1" applyAlignment="1">
      <alignment horizontal="justify" wrapText="1"/>
    </xf>
    <xf numFmtId="0" fontId="12" fillId="0" borderId="23" xfId="6" applyFont="1" applyBorder="1" applyAlignment="1">
      <alignment horizontal="justify" wrapText="1"/>
    </xf>
    <xf numFmtId="0" fontId="12" fillId="0" borderId="24" xfId="6" applyFont="1" applyBorder="1" applyAlignment="1">
      <alignment horizontal="justify" wrapText="1"/>
    </xf>
    <xf numFmtId="0" fontId="12" fillId="0" borderId="25" xfId="6" applyFont="1" applyBorder="1" applyAlignment="1">
      <alignment horizontal="justify" wrapText="1"/>
    </xf>
    <xf numFmtId="0" fontId="12" fillId="0" borderId="24" xfId="6" applyFont="1" applyBorder="1" applyAlignment="1">
      <alignment horizontal="left" wrapText="1"/>
    </xf>
    <xf numFmtId="0" fontId="12" fillId="0" borderId="25" xfId="6" applyFont="1" applyBorder="1" applyAlignment="1">
      <alignment horizontal="left" wrapText="1"/>
    </xf>
    <xf numFmtId="0" fontId="12" fillId="0" borderId="26" xfId="6" applyFont="1" applyBorder="1" applyAlignment="1">
      <alignment horizontal="left" wrapText="1"/>
    </xf>
    <xf numFmtId="0" fontId="11" fillId="0" borderId="15" xfId="6" applyFont="1" applyBorder="1" applyAlignment="1">
      <alignment horizontal="justify" wrapText="1"/>
    </xf>
    <xf numFmtId="0" fontId="11" fillId="0" borderId="16" xfId="6" applyFont="1" applyBorder="1" applyAlignment="1">
      <alignment horizontal="justify" wrapText="1"/>
    </xf>
    <xf numFmtId="0" fontId="11" fillId="0" borderId="17" xfId="6" applyFont="1" applyBorder="1" applyAlignment="1">
      <alignment horizontal="justify" wrapText="1"/>
    </xf>
    <xf numFmtId="0" fontId="11" fillId="0" borderId="18" xfId="6" applyFont="1" applyBorder="1" applyAlignment="1">
      <alignment horizontal="justify" wrapText="1"/>
    </xf>
    <xf numFmtId="0" fontId="11" fillId="0" borderId="19" xfId="6" applyFont="1" applyBorder="1" applyAlignment="1">
      <alignment horizontal="justify" wrapText="1"/>
    </xf>
    <xf numFmtId="0" fontId="11" fillId="0" borderId="20" xfId="6" applyFont="1" applyBorder="1" applyAlignment="1">
      <alignment horizontal="justify" wrapText="1"/>
    </xf>
    <xf numFmtId="0" fontId="11" fillId="0" borderId="21" xfId="6" applyFont="1" applyBorder="1" applyAlignment="1">
      <alignment horizontal="justify" wrapText="1"/>
    </xf>
    <xf numFmtId="0" fontId="2" fillId="0" borderId="0" xfId="6" applyFont="1"/>
    <xf numFmtId="0" fontId="2" fillId="0" borderId="0" xfId="6"/>
    <xf numFmtId="0" fontId="11" fillId="0" borderId="10" xfId="6" applyFont="1" applyBorder="1" applyAlignment="1">
      <alignment horizontal="justify" wrapText="1"/>
    </xf>
    <xf numFmtId="0" fontId="11" fillId="0" borderId="11" xfId="6" applyFont="1" applyBorder="1" applyAlignment="1">
      <alignment horizontal="justify" wrapText="1"/>
    </xf>
    <xf numFmtId="0" fontId="11" fillId="0" borderId="12" xfId="6" applyFont="1" applyBorder="1" applyAlignment="1">
      <alignment horizontal="justify" wrapText="1"/>
    </xf>
    <xf numFmtId="0" fontId="11" fillId="0" borderId="1" xfId="6" applyFont="1" applyBorder="1" applyAlignment="1">
      <alignment horizontal="justify" wrapText="1"/>
    </xf>
    <xf numFmtId="0" fontId="11" fillId="0" borderId="13" xfId="6" applyFont="1" applyBorder="1" applyAlignment="1">
      <alignment horizontal="justify" wrapText="1"/>
    </xf>
    <xf numFmtId="0" fontId="11" fillId="0" borderId="14" xfId="6" applyFont="1" applyBorder="1" applyAlignment="1">
      <alignment horizontal="justify" wrapText="1"/>
    </xf>
    <xf numFmtId="49" fontId="2" fillId="0" borderId="0" xfId="3" applyNumberFormat="1" applyFont="1" applyAlignment="1">
      <alignment horizontal="left" vertical="center" wrapText="1"/>
    </xf>
    <xf numFmtId="49" fontId="3" fillId="0" borderId="0" xfId="3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center" vertical="center"/>
    </xf>
  </cellXfs>
  <cellStyles count="8">
    <cellStyle name="Navadno" xfId="0" builtinId="0"/>
    <cellStyle name="Navadno 2" xfId="4"/>
    <cellStyle name="Navadno 3" xfId="6"/>
    <cellStyle name="Navadno_Glava v Excelu" xfId="7"/>
    <cellStyle name="Navadno_KANALIZACIJA" xfId="3"/>
    <cellStyle name="Navadno_PLATO" xfId="5"/>
    <cellStyle name="Navadno_STAVBA-rumena" xfId="2"/>
    <cellStyle name="Navadno_TEMTRANSFORMATORJ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66261</xdr:colOff>
      <xdr:row>42</xdr:row>
      <xdr:rowOff>33130</xdr:rowOff>
    </xdr:from>
    <xdr:to>
      <xdr:col>5</xdr:col>
      <xdr:colOff>273326</xdr:colOff>
      <xdr:row>44</xdr:row>
      <xdr:rowOff>132356</xdr:rowOff>
    </xdr:to>
    <xdr:grpSp>
      <xdr:nvGrpSpPr>
        <xdr:cNvPr id="2" name="Skupina 1"/>
        <xdr:cNvGrpSpPr/>
      </xdr:nvGrpSpPr>
      <xdr:grpSpPr>
        <a:xfrm>
          <a:off x="513936" y="6948280"/>
          <a:ext cx="2083490" cy="432601"/>
          <a:chOff x="488674" y="7081630"/>
          <a:chExt cx="1813891" cy="430530"/>
        </a:xfrm>
      </xdr:grpSpPr>
      <xdr:grpSp>
        <xdr:nvGrpSpPr>
          <xdr:cNvPr id="3" name="Group 432"/>
          <xdr:cNvGrpSpPr>
            <a:grpSpLocks noChangeAspect="1"/>
          </xdr:cNvGrpSpPr>
        </xdr:nvGrpSpPr>
        <xdr:grpSpPr bwMode="auto">
          <a:xfrm>
            <a:off x="488674" y="7081630"/>
            <a:ext cx="558166" cy="430530"/>
            <a:chOff x="2" y="2"/>
            <a:chExt cx="1065" cy="844"/>
          </a:xfrm>
        </xdr:grpSpPr>
        <xdr:sp macro="" textlink="">
          <xdr:nvSpPr>
            <xdr:cNvPr id="5" name="Freeform 433"/>
            <xdr:cNvSpPr>
              <a:spLocks noChangeAspect="1"/>
            </xdr:cNvSpPr>
          </xdr:nvSpPr>
          <xdr:spPr bwMode="auto">
            <a:xfrm>
              <a:off x="231" y="120"/>
              <a:ext cx="381" cy="726"/>
            </a:xfrm>
            <a:custGeom>
              <a:avLst/>
              <a:gdLst>
                <a:gd name="T0" fmla="*/ 0 w 381"/>
                <a:gd name="T1" fmla="*/ 726 h 726"/>
                <a:gd name="T2" fmla="*/ 224 w 381"/>
                <a:gd name="T3" fmla="*/ 444 h 726"/>
                <a:gd name="T4" fmla="*/ 230 w 381"/>
                <a:gd name="T5" fmla="*/ 438 h 726"/>
                <a:gd name="T6" fmla="*/ 237 w 381"/>
                <a:gd name="T7" fmla="*/ 425 h 726"/>
                <a:gd name="T8" fmla="*/ 238 w 381"/>
                <a:gd name="T9" fmla="*/ 416 h 726"/>
                <a:gd name="T10" fmla="*/ 235 w 381"/>
                <a:gd name="T11" fmla="*/ 403 h 726"/>
                <a:gd name="T12" fmla="*/ 228 w 381"/>
                <a:gd name="T13" fmla="*/ 392 h 726"/>
                <a:gd name="T14" fmla="*/ 217 w 381"/>
                <a:gd name="T15" fmla="*/ 385 h 726"/>
                <a:gd name="T16" fmla="*/ 204 w 381"/>
                <a:gd name="T17" fmla="*/ 383 h 726"/>
                <a:gd name="T18" fmla="*/ 198 w 381"/>
                <a:gd name="T19" fmla="*/ 383 h 726"/>
                <a:gd name="T20" fmla="*/ 0 w 381"/>
                <a:gd name="T21" fmla="*/ 487 h 726"/>
                <a:gd name="T22" fmla="*/ 224 w 381"/>
                <a:gd name="T23" fmla="*/ 204 h 726"/>
                <a:gd name="T24" fmla="*/ 230 w 381"/>
                <a:gd name="T25" fmla="*/ 199 h 726"/>
                <a:gd name="T26" fmla="*/ 237 w 381"/>
                <a:gd name="T27" fmla="*/ 185 h 726"/>
                <a:gd name="T28" fmla="*/ 238 w 381"/>
                <a:gd name="T29" fmla="*/ 176 h 726"/>
                <a:gd name="T30" fmla="*/ 235 w 381"/>
                <a:gd name="T31" fmla="*/ 163 h 726"/>
                <a:gd name="T32" fmla="*/ 228 w 381"/>
                <a:gd name="T33" fmla="*/ 152 h 726"/>
                <a:gd name="T34" fmla="*/ 217 w 381"/>
                <a:gd name="T35" fmla="*/ 145 h 726"/>
                <a:gd name="T36" fmla="*/ 204 w 381"/>
                <a:gd name="T37" fmla="*/ 143 h 726"/>
                <a:gd name="T38" fmla="*/ 198 w 381"/>
                <a:gd name="T39" fmla="*/ 144 h 726"/>
                <a:gd name="T40" fmla="*/ 0 w 381"/>
                <a:gd name="T41" fmla="*/ 248 h 726"/>
                <a:gd name="T42" fmla="*/ 127 w 381"/>
                <a:gd name="T43" fmla="*/ 18 h 726"/>
                <a:gd name="T44" fmla="*/ 142 w 381"/>
                <a:gd name="T45" fmla="*/ 12 h 726"/>
                <a:gd name="T46" fmla="*/ 156 w 381"/>
                <a:gd name="T47" fmla="*/ 7 h 726"/>
                <a:gd name="T48" fmla="*/ 187 w 381"/>
                <a:gd name="T49" fmla="*/ 1 h 726"/>
                <a:gd name="T50" fmla="*/ 204 w 381"/>
                <a:gd name="T51" fmla="*/ 0 h 726"/>
                <a:gd name="T52" fmla="*/ 240 w 381"/>
                <a:gd name="T53" fmla="*/ 4 h 726"/>
                <a:gd name="T54" fmla="*/ 273 w 381"/>
                <a:gd name="T55" fmla="*/ 14 h 726"/>
                <a:gd name="T56" fmla="*/ 303 w 381"/>
                <a:gd name="T57" fmla="*/ 30 h 726"/>
                <a:gd name="T58" fmla="*/ 329 w 381"/>
                <a:gd name="T59" fmla="*/ 52 h 726"/>
                <a:gd name="T60" fmla="*/ 351 w 381"/>
                <a:gd name="T61" fmla="*/ 78 h 726"/>
                <a:gd name="T62" fmla="*/ 366 w 381"/>
                <a:gd name="T63" fmla="*/ 108 h 726"/>
                <a:gd name="T64" fmla="*/ 377 w 381"/>
                <a:gd name="T65" fmla="*/ 141 h 726"/>
                <a:gd name="T66" fmla="*/ 381 w 381"/>
                <a:gd name="T67" fmla="*/ 177 h 726"/>
                <a:gd name="T68" fmla="*/ 379 w 381"/>
                <a:gd name="T69" fmla="*/ 194 h 726"/>
                <a:gd name="T70" fmla="*/ 373 w 381"/>
                <a:gd name="T71" fmla="*/ 227 h 726"/>
                <a:gd name="T72" fmla="*/ 361 w 381"/>
                <a:gd name="T73" fmla="*/ 257 h 726"/>
                <a:gd name="T74" fmla="*/ 345 w 381"/>
                <a:gd name="T75" fmla="*/ 284 h 726"/>
                <a:gd name="T76" fmla="*/ 334 w 381"/>
                <a:gd name="T77" fmla="*/ 296 h 726"/>
                <a:gd name="T78" fmla="*/ 354 w 381"/>
                <a:gd name="T79" fmla="*/ 321 h 726"/>
                <a:gd name="T80" fmla="*/ 369 w 381"/>
                <a:gd name="T81" fmla="*/ 350 h 726"/>
                <a:gd name="T82" fmla="*/ 373 w 381"/>
                <a:gd name="T83" fmla="*/ 366 h 726"/>
                <a:gd name="T84" fmla="*/ 379 w 381"/>
                <a:gd name="T85" fmla="*/ 399 h 726"/>
                <a:gd name="T86" fmla="*/ 381 w 381"/>
                <a:gd name="T87" fmla="*/ 416 h 726"/>
                <a:gd name="T88" fmla="*/ 379 w 381"/>
                <a:gd name="T89" fmla="*/ 439 h 726"/>
                <a:gd name="T90" fmla="*/ 375 w 381"/>
                <a:gd name="T91" fmla="*/ 462 h 726"/>
                <a:gd name="T92" fmla="*/ 367 w 381"/>
                <a:gd name="T93" fmla="*/ 483 h 726"/>
                <a:gd name="T94" fmla="*/ 346 w 381"/>
                <a:gd name="T95" fmla="*/ 522 h 726"/>
                <a:gd name="T96" fmla="*/ 316 w 381"/>
                <a:gd name="T97" fmla="*/ 553 h 7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381" h="726">
                  <a:moveTo>
                    <a:pt x="298" y="566"/>
                  </a:moveTo>
                  <a:lnTo>
                    <a:pt x="0" y="726"/>
                  </a:lnTo>
                  <a:lnTo>
                    <a:pt x="0" y="564"/>
                  </a:lnTo>
                  <a:lnTo>
                    <a:pt x="224" y="444"/>
                  </a:lnTo>
                  <a:lnTo>
                    <a:pt x="230" y="438"/>
                  </a:lnTo>
                  <a:lnTo>
                    <a:pt x="235" y="432"/>
                  </a:lnTo>
                  <a:lnTo>
                    <a:pt x="237" y="425"/>
                  </a:lnTo>
                  <a:lnTo>
                    <a:pt x="238" y="416"/>
                  </a:lnTo>
                  <a:lnTo>
                    <a:pt x="237" y="409"/>
                  </a:lnTo>
                  <a:lnTo>
                    <a:pt x="235" y="403"/>
                  </a:lnTo>
                  <a:lnTo>
                    <a:pt x="232" y="397"/>
                  </a:lnTo>
                  <a:lnTo>
                    <a:pt x="228" y="392"/>
                  </a:lnTo>
                  <a:lnTo>
                    <a:pt x="223" y="387"/>
                  </a:lnTo>
                  <a:lnTo>
                    <a:pt x="217" y="385"/>
                  </a:lnTo>
                  <a:lnTo>
                    <a:pt x="211" y="383"/>
                  </a:lnTo>
                  <a:lnTo>
                    <a:pt x="204" y="383"/>
                  </a:lnTo>
                  <a:lnTo>
                    <a:pt x="198" y="383"/>
                  </a:lnTo>
                  <a:lnTo>
                    <a:pt x="192" y="385"/>
                  </a:lnTo>
                  <a:lnTo>
                    <a:pt x="0" y="487"/>
                  </a:lnTo>
                  <a:lnTo>
                    <a:pt x="0" y="325"/>
                  </a:lnTo>
                  <a:lnTo>
                    <a:pt x="224" y="204"/>
                  </a:lnTo>
                  <a:lnTo>
                    <a:pt x="230" y="199"/>
                  </a:lnTo>
                  <a:lnTo>
                    <a:pt x="235" y="192"/>
                  </a:lnTo>
                  <a:lnTo>
                    <a:pt x="237" y="185"/>
                  </a:lnTo>
                  <a:lnTo>
                    <a:pt x="238" y="176"/>
                  </a:lnTo>
                  <a:lnTo>
                    <a:pt x="237" y="170"/>
                  </a:lnTo>
                  <a:lnTo>
                    <a:pt x="235" y="163"/>
                  </a:lnTo>
                  <a:lnTo>
                    <a:pt x="232" y="158"/>
                  </a:lnTo>
                  <a:lnTo>
                    <a:pt x="228" y="152"/>
                  </a:lnTo>
                  <a:lnTo>
                    <a:pt x="223" y="149"/>
                  </a:lnTo>
                  <a:lnTo>
                    <a:pt x="217" y="145"/>
                  </a:lnTo>
                  <a:lnTo>
                    <a:pt x="211" y="144"/>
                  </a:lnTo>
                  <a:lnTo>
                    <a:pt x="204" y="143"/>
                  </a:lnTo>
                  <a:lnTo>
                    <a:pt x="198" y="144"/>
                  </a:lnTo>
                  <a:lnTo>
                    <a:pt x="192" y="145"/>
                  </a:lnTo>
                  <a:lnTo>
                    <a:pt x="0" y="248"/>
                  </a:lnTo>
                  <a:lnTo>
                    <a:pt x="0" y="86"/>
                  </a:lnTo>
                  <a:lnTo>
                    <a:pt x="127" y="18"/>
                  </a:lnTo>
                  <a:lnTo>
                    <a:pt x="142" y="12"/>
                  </a:lnTo>
                  <a:lnTo>
                    <a:pt x="156" y="7"/>
                  </a:lnTo>
                  <a:lnTo>
                    <a:pt x="172" y="4"/>
                  </a:lnTo>
                  <a:lnTo>
                    <a:pt x="187" y="1"/>
                  </a:lnTo>
                  <a:lnTo>
                    <a:pt x="204" y="0"/>
                  </a:lnTo>
                  <a:lnTo>
                    <a:pt x="222" y="1"/>
                  </a:lnTo>
                  <a:lnTo>
                    <a:pt x="240" y="4"/>
                  </a:lnTo>
                  <a:lnTo>
                    <a:pt x="256" y="8"/>
                  </a:lnTo>
                  <a:lnTo>
                    <a:pt x="273" y="14"/>
                  </a:lnTo>
                  <a:lnTo>
                    <a:pt x="289" y="22"/>
                  </a:lnTo>
                  <a:lnTo>
                    <a:pt x="303" y="30"/>
                  </a:lnTo>
                  <a:lnTo>
                    <a:pt x="316" y="41"/>
                  </a:lnTo>
                  <a:lnTo>
                    <a:pt x="329" y="52"/>
                  </a:lnTo>
                  <a:lnTo>
                    <a:pt x="340" y="65"/>
                  </a:lnTo>
                  <a:lnTo>
                    <a:pt x="351" y="78"/>
                  </a:lnTo>
                  <a:lnTo>
                    <a:pt x="359" y="92"/>
                  </a:lnTo>
                  <a:lnTo>
                    <a:pt x="366" y="108"/>
                  </a:lnTo>
                  <a:lnTo>
                    <a:pt x="372" y="125"/>
                  </a:lnTo>
                  <a:lnTo>
                    <a:pt x="377" y="141"/>
                  </a:lnTo>
                  <a:lnTo>
                    <a:pt x="379" y="159"/>
                  </a:lnTo>
                  <a:lnTo>
                    <a:pt x="381" y="177"/>
                  </a:lnTo>
                  <a:lnTo>
                    <a:pt x="379" y="194"/>
                  </a:lnTo>
                  <a:lnTo>
                    <a:pt x="377" y="211"/>
                  </a:lnTo>
                  <a:lnTo>
                    <a:pt x="373" y="227"/>
                  </a:lnTo>
                  <a:lnTo>
                    <a:pt x="369" y="242"/>
                  </a:lnTo>
                  <a:lnTo>
                    <a:pt x="361" y="257"/>
                  </a:lnTo>
                  <a:lnTo>
                    <a:pt x="354" y="271"/>
                  </a:lnTo>
                  <a:lnTo>
                    <a:pt x="345" y="284"/>
                  </a:lnTo>
                  <a:lnTo>
                    <a:pt x="334" y="296"/>
                  </a:lnTo>
                  <a:lnTo>
                    <a:pt x="345" y="309"/>
                  </a:lnTo>
                  <a:lnTo>
                    <a:pt x="354" y="321"/>
                  </a:lnTo>
                  <a:lnTo>
                    <a:pt x="361" y="336"/>
                  </a:lnTo>
                  <a:lnTo>
                    <a:pt x="369" y="350"/>
                  </a:lnTo>
                  <a:lnTo>
                    <a:pt x="373" y="366"/>
                  </a:lnTo>
                  <a:lnTo>
                    <a:pt x="377" y="383"/>
                  </a:lnTo>
                  <a:lnTo>
                    <a:pt x="379" y="399"/>
                  </a:lnTo>
                  <a:lnTo>
                    <a:pt x="381" y="416"/>
                  </a:lnTo>
                  <a:lnTo>
                    <a:pt x="381" y="428"/>
                  </a:lnTo>
                  <a:lnTo>
                    <a:pt x="379" y="439"/>
                  </a:lnTo>
                  <a:lnTo>
                    <a:pt x="377" y="451"/>
                  </a:lnTo>
                  <a:lnTo>
                    <a:pt x="375" y="462"/>
                  </a:lnTo>
                  <a:lnTo>
                    <a:pt x="371" y="473"/>
                  </a:lnTo>
                  <a:lnTo>
                    <a:pt x="367" y="483"/>
                  </a:lnTo>
                  <a:lnTo>
                    <a:pt x="358" y="503"/>
                  </a:lnTo>
                  <a:lnTo>
                    <a:pt x="346" y="522"/>
                  </a:lnTo>
                  <a:lnTo>
                    <a:pt x="332" y="538"/>
                  </a:lnTo>
                  <a:lnTo>
                    <a:pt x="316" y="553"/>
                  </a:lnTo>
                  <a:lnTo>
                    <a:pt x="298" y="5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6" name="Freeform 434"/>
            <xdr:cNvSpPr>
              <a:spLocks noChangeAspect="1"/>
            </xdr:cNvSpPr>
          </xdr:nvSpPr>
          <xdr:spPr bwMode="auto">
            <a:xfrm>
              <a:off x="687" y="241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7" name="Freeform 435"/>
            <xdr:cNvSpPr>
              <a:spLocks noChangeAspect="1"/>
            </xdr:cNvSpPr>
          </xdr:nvSpPr>
          <xdr:spPr bwMode="auto">
            <a:xfrm>
              <a:off x="687" y="480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8" name="Freeform 436"/>
            <xdr:cNvSpPr>
              <a:spLocks noChangeAspect="1"/>
            </xdr:cNvSpPr>
          </xdr:nvSpPr>
          <xdr:spPr bwMode="auto">
            <a:xfrm>
              <a:off x="2" y="130"/>
              <a:ext cx="143" cy="716"/>
            </a:xfrm>
            <a:custGeom>
              <a:avLst/>
              <a:gdLst>
                <a:gd name="T0" fmla="*/ 143 w 143"/>
                <a:gd name="T1" fmla="*/ 640 h 716"/>
                <a:gd name="T2" fmla="*/ 143 w 143"/>
                <a:gd name="T3" fmla="*/ 0 h 716"/>
                <a:gd name="T4" fmla="*/ 0 w 143"/>
                <a:gd name="T5" fmla="*/ 76 h 716"/>
                <a:gd name="T6" fmla="*/ 0 w 143"/>
                <a:gd name="T7" fmla="*/ 716 h 716"/>
                <a:gd name="T8" fmla="*/ 143 w 143"/>
                <a:gd name="T9" fmla="*/ 640 h 7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3" h="716">
                  <a:moveTo>
                    <a:pt x="143" y="640"/>
                  </a:moveTo>
                  <a:lnTo>
                    <a:pt x="143" y="0"/>
                  </a:lnTo>
                  <a:lnTo>
                    <a:pt x="0" y="76"/>
                  </a:lnTo>
                  <a:lnTo>
                    <a:pt x="0" y="716"/>
                  </a:lnTo>
                  <a:lnTo>
                    <a:pt x="143" y="640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9" name="Freeform 437"/>
            <xdr:cNvSpPr>
              <a:spLocks noChangeAspect="1"/>
            </xdr:cNvSpPr>
          </xdr:nvSpPr>
          <xdr:spPr bwMode="auto">
            <a:xfrm>
              <a:off x="687" y="2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</xdr:grpSp>
      <xdr:pic>
        <xdr:nvPicPr>
          <xdr:cNvPr id="4" name="Slika 3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26434" y="7139242"/>
            <a:ext cx="1176131" cy="349430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153865</xdr:colOff>
      <xdr:row>39</xdr:row>
      <xdr:rowOff>102577</xdr:rowOff>
    </xdr:from>
    <xdr:to>
      <xdr:col>2</xdr:col>
      <xdr:colOff>781783</xdr:colOff>
      <xdr:row>41</xdr:row>
      <xdr:rowOff>162657</xdr:rowOff>
    </xdr:to>
    <xdr:pic>
      <xdr:nvPicPr>
        <xdr:cNvPr id="10" name="Slika 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540" y="6474802"/>
          <a:ext cx="799368" cy="39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view="pageLayout" topLeftCell="A25" zoomScaleNormal="130" zoomScaleSheetLayoutView="130" workbookViewId="0">
      <selection activeCell="S53" sqref="S53:V54"/>
    </sheetView>
  </sheetViews>
  <sheetFormatPr defaultRowHeight="12.75" x14ac:dyDescent="0.2"/>
  <cols>
    <col min="1" max="1" width="6.28515625" style="126" customWidth="1"/>
    <col min="2" max="2" width="2.42578125" style="126" customWidth="1"/>
    <col min="3" max="3" width="12" style="126" customWidth="1"/>
    <col min="4" max="4" width="4.42578125" style="126" customWidth="1"/>
    <col min="5" max="5" width="7.42578125" style="126" customWidth="1"/>
    <col min="6" max="6" width="6.85546875" style="126" customWidth="1"/>
    <col min="7" max="7" width="8" style="126" customWidth="1"/>
    <col min="8" max="20" width="2.85546875" style="126" customWidth="1"/>
    <col min="21" max="21" width="2.42578125" style="126" customWidth="1"/>
    <col min="22" max="22" width="2.28515625" style="126" customWidth="1"/>
    <col min="23" max="16384" width="9.140625" style="126"/>
  </cols>
  <sheetData>
    <row r="1" spans="1:22" x14ac:dyDescent="0.2">
      <c r="A1" s="239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</row>
    <row r="2" spans="1:22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</row>
    <row r="3" spans="1:22" x14ac:dyDescent="0.2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</row>
    <row r="4" spans="1:22" x14ac:dyDescent="0.2">
      <c r="A4" s="239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</row>
    <row r="5" spans="1:22" s="127" customFormat="1" ht="14.25" x14ac:dyDescent="0.2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</row>
    <row r="6" spans="1:22" x14ac:dyDescent="0.2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</row>
    <row r="7" spans="1:22" x14ac:dyDescent="0.2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</row>
    <row r="8" spans="1:22" x14ac:dyDescent="0.2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</row>
    <row r="9" spans="1:22" x14ac:dyDescent="0.2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</row>
    <row r="10" spans="1:22" x14ac:dyDescent="0.2">
      <c r="A10" s="239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</row>
    <row r="11" spans="1:22" x14ac:dyDescent="0.2">
      <c r="A11" s="239"/>
      <c r="B11" s="239"/>
      <c r="C11" s="239"/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</row>
    <row r="12" spans="1:22" x14ac:dyDescent="0.2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39"/>
      <c r="V12" s="239"/>
    </row>
    <row r="13" spans="1:22" x14ac:dyDescent="0.2">
      <c r="A13" s="239"/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</row>
    <row r="14" spans="1:22" x14ac:dyDescent="0.2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</row>
    <row r="15" spans="1:22" x14ac:dyDescent="0.2">
      <c r="A15" s="239"/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</row>
    <row r="16" spans="1:22" x14ac:dyDescent="0.2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</row>
    <row r="17" spans="1:22" x14ac:dyDescent="0.2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</row>
    <row r="18" spans="1:22" x14ac:dyDescent="0.2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</row>
    <row r="19" spans="1:22" x14ac:dyDescent="0.2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</row>
    <row r="20" spans="1:22" x14ac:dyDescent="0.2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</row>
    <row r="21" spans="1:22" x14ac:dyDescent="0.2">
      <c r="A21" s="239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</row>
    <row r="22" spans="1:22" x14ac:dyDescent="0.2">
      <c r="A22" s="239"/>
      <c r="B22" s="239"/>
      <c r="C22" s="239"/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</row>
    <row r="23" spans="1:22" x14ac:dyDescent="0.2">
      <c r="A23" s="239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</row>
    <row r="24" spans="1:22" x14ac:dyDescent="0.2">
      <c r="A24" s="239"/>
      <c r="B24" s="239"/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39"/>
      <c r="U24" s="239"/>
      <c r="V24" s="239"/>
    </row>
    <row r="25" spans="1:22" x14ac:dyDescent="0.2">
      <c r="A25" s="239"/>
      <c r="B25" s="239"/>
      <c r="C25" s="239"/>
      <c r="D25" s="239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39"/>
      <c r="Q25" s="239"/>
      <c r="R25" s="239"/>
      <c r="S25" s="239"/>
      <c r="T25" s="239"/>
      <c r="U25" s="239"/>
      <c r="V25" s="239"/>
    </row>
    <row r="26" spans="1:22" x14ac:dyDescent="0.2">
      <c r="A26" s="239"/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</row>
    <row r="27" spans="1:22" x14ac:dyDescent="0.2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</row>
    <row r="28" spans="1:22" x14ac:dyDescent="0.2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</row>
    <row r="29" spans="1:22" x14ac:dyDescent="0.2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</row>
    <row r="30" spans="1:22" x14ac:dyDescent="0.2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</row>
    <row r="31" spans="1:22" x14ac:dyDescent="0.2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</row>
    <row r="32" spans="1:22" x14ac:dyDescent="0.2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  <c r="T32" s="239"/>
      <c r="U32" s="239"/>
      <c r="V32" s="239"/>
    </row>
    <row r="33" spans="1:25" x14ac:dyDescent="0.2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</row>
    <row r="34" spans="1:25" x14ac:dyDescent="0.2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39"/>
      <c r="U34" s="239"/>
      <c r="V34" s="239"/>
    </row>
    <row r="35" spans="1:25" x14ac:dyDescent="0.2">
      <c r="A35" s="240"/>
      <c r="B35" s="240"/>
      <c r="C35" s="240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</row>
    <row r="36" spans="1:25" ht="14.1" customHeight="1" x14ac:dyDescent="0.2">
      <c r="A36" s="241"/>
      <c r="B36" s="242"/>
      <c r="C36" s="243"/>
      <c r="D36" s="244"/>
      <c r="E36" s="244"/>
      <c r="F36" s="244"/>
      <c r="G36" s="244"/>
      <c r="H36" s="244"/>
      <c r="I36" s="244"/>
      <c r="J36" s="244"/>
      <c r="K36" s="244"/>
      <c r="L36" s="244"/>
      <c r="M36" s="245"/>
      <c r="N36" s="242"/>
      <c r="O36" s="242"/>
      <c r="P36" s="242"/>
      <c r="Q36" s="242"/>
      <c r="R36" s="242"/>
      <c r="S36" s="242"/>
      <c r="T36" s="242"/>
      <c r="U36" s="242"/>
      <c r="V36" s="246"/>
    </row>
    <row r="37" spans="1:25" ht="14.1" customHeight="1" x14ac:dyDescent="0.2">
      <c r="A37" s="232"/>
      <c r="B37" s="233"/>
      <c r="C37" s="234"/>
      <c r="D37" s="235"/>
      <c r="E37" s="235"/>
      <c r="F37" s="235"/>
      <c r="G37" s="235"/>
      <c r="H37" s="235"/>
      <c r="I37" s="235"/>
      <c r="J37" s="235"/>
      <c r="K37" s="235"/>
      <c r="L37" s="235"/>
      <c r="M37" s="236"/>
      <c r="N37" s="233"/>
      <c r="O37" s="233"/>
      <c r="P37" s="233"/>
      <c r="Q37" s="233"/>
      <c r="R37" s="233"/>
      <c r="S37" s="233"/>
      <c r="T37" s="233"/>
      <c r="U37" s="233"/>
      <c r="V37" s="237"/>
    </row>
    <row r="38" spans="1:25" ht="14.1" customHeight="1" x14ac:dyDescent="0.2">
      <c r="A38" s="232"/>
      <c r="B38" s="233"/>
      <c r="C38" s="234"/>
      <c r="D38" s="235"/>
      <c r="E38" s="235"/>
      <c r="F38" s="235"/>
      <c r="G38" s="235"/>
      <c r="H38" s="235"/>
      <c r="I38" s="235"/>
      <c r="J38" s="235"/>
      <c r="K38" s="235"/>
      <c r="L38" s="235"/>
      <c r="M38" s="236"/>
      <c r="N38" s="233"/>
      <c r="O38" s="233"/>
      <c r="P38" s="233"/>
      <c r="Q38" s="234"/>
      <c r="R38" s="235"/>
      <c r="S38" s="235"/>
      <c r="T38" s="235"/>
      <c r="U38" s="235"/>
      <c r="V38" s="238"/>
    </row>
    <row r="39" spans="1:25" ht="14.1" customHeight="1" thickBot="1" x14ac:dyDescent="0.25">
      <c r="A39" s="225" t="s">
        <v>334</v>
      </c>
      <c r="B39" s="226"/>
      <c r="C39" s="227" t="s">
        <v>335</v>
      </c>
      <c r="D39" s="228"/>
      <c r="E39" s="228"/>
      <c r="F39" s="228"/>
      <c r="G39" s="228"/>
      <c r="H39" s="228"/>
      <c r="I39" s="228"/>
      <c r="J39" s="228"/>
      <c r="K39" s="228"/>
      <c r="L39" s="228"/>
      <c r="M39" s="226"/>
      <c r="N39" s="227" t="s">
        <v>336</v>
      </c>
      <c r="O39" s="228"/>
      <c r="P39" s="226"/>
      <c r="Q39" s="229" t="s">
        <v>337</v>
      </c>
      <c r="R39" s="230"/>
      <c r="S39" s="230"/>
      <c r="T39" s="230"/>
      <c r="U39" s="230"/>
      <c r="V39" s="231"/>
    </row>
    <row r="40" spans="1:25" ht="9.75" customHeight="1" x14ac:dyDescent="0.2">
      <c r="A40" s="201" t="s">
        <v>338</v>
      </c>
      <c r="B40" s="202"/>
      <c r="C40" s="128"/>
      <c r="D40" s="128"/>
      <c r="E40" s="128"/>
      <c r="F40" s="129"/>
      <c r="G40" s="201" t="s">
        <v>339</v>
      </c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3"/>
    </row>
    <row r="41" spans="1:25" ht="17.100000000000001" customHeight="1" x14ac:dyDescent="0.2">
      <c r="A41" s="204"/>
      <c r="B41" s="205"/>
      <c r="C41" s="205"/>
      <c r="D41" s="205"/>
      <c r="E41" s="205"/>
      <c r="F41" s="206"/>
      <c r="G41" s="219" t="s">
        <v>340</v>
      </c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1"/>
    </row>
    <row r="42" spans="1:25" ht="17.100000000000001" customHeight="1" thickBot="1" x14ac:dyDescent="0.25">
      <c r="A42" s="207"/>
      <c r="B42" s="208"/>
      <c r="C42" s="208"/>
      <c r="D42" s="208"/>
      <c r="E42" s="208"/>
      <c r="F42" s="209"/>
      <c r="G42" s="222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4"/>
    </row>
    <row r="43" spans="1:25" ht="9.75" customHeight="1" x14ac:dyDescent="0.2">
      <c r="A43" s="201" t="s">
        <v>341</v>
      </c>
      <c r="B43" s="202"/>
      <c r="C43" s="128"/>
      <c r="D43" s="128"/>
      <c r="E43" s="128"/>
      <c r="F43" s="129"/>
      <c r="G43" s="201" t="s">
        <v>342</v>
      </c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3"/>
    </row>
    <row r="44" spans="1:25" ht="17.100000000000001" customHeight="1" x14ac:dyDescent="0.2">
      <c r="A44" s="204"/>
      <c r="B44" s="205"/>
      <c r="C44" s="205"/>
      <c r="D44" s="205"/>
      <c r="E44" s="205"/>
      <c r="F44" s="206"/>
      <c r="G44" s="210" t="s">
        <v>373</v>
      </c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2"/>
    </row>
    <row r="45" spans="1:25" ht="17.100000000000001" customHeight="1" thickBot="1" x14ac:dyDescent="0.25">
      <c r="A45" s="207"/>
      <c r="B45" s="208"/>
      <c r="C45" s="208"/>
      <c r="D45" s="208"/>
      <c r="E45" s="208"/>
      <c r="F45" s="209"/>
      <c r="G45" s="213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5"/>
    </row>
    <row r="46" spans="1:25" ht="9.75" customHeight="1" x14ac:dyDescent="0.2">
      <c r="A46" s="199" t="s">
        <v>343</v>
      </c>
      <c r="B46" s="200"/>
      <c r="C46" s="128"/>
      <c r="D46" s="128"/>
      <c r="E46" s="128"/>
      <c r="F46" s="129"/>
      <c r="G46" s="201" t="s">
        <v>344</v>
      </c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3"/>
    </row>
    <row r="47" spans="1:25" ht="17.100000000000001" customHeight="1" x14ac:dyDescent="0.2">
      <c r="A47" s="204"/>
      <c r="B47" s="205"/>
      <c r="C47" s="205"/>
      <c r="D47" s="205"/>
      <c r="E47" s="205"/>
      <c r="F47" s="206"/>
      <c r="G47" s="210" t="s">
        <v>345</v>
      </c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2"/>
    </row>
    <row r="48" spans="1:25" ht="17.100000000000001" customHeight="1" thickBot="1" x14ac:dyDescent="0.25">
      <c r="A48" s="207"/>
      <c r="B48" s="208"/>
      <c r="C48" s="208"/>
      <c r="D48" s="208"/>
      <c r="E48" s="208"/>
      <c r="F48" s="209"/>
      <c r="G48" s="213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5"/>
      <c r="Y48" s="126" t="s">
        <v>346</v>
      </c>
    </row>
    <row r="49" spans="1:25" ht="13.5" customHeight="1" x14ac:dyDescent="0.2">
      <c r="A49" s="216"/>
      <c r="B49" s="217"/>
      <c r="C49" s="218" t="s">
        <v>347</v>
      </c>
      <c r="D49" s="218"/>
      <c r="E49" s="218"/>
      <c r="F49" s="130" t="s">
        <v>348</v>
      </c>
      <c r="G49" s="201" t="s">
        <v>349</v>
      </c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3"/>
    </row>
    <row r="50" spans="1:25" s="132" customFormat="1" ht="20.100000000000001" customHeight="1" x14ac:dyDescent="0.2">
      <c r="A50" s="182" t="s">
        <v>350</v>
      </c>
      <c r="B50" s="183"/>
      <c r="C50" s="184" t="str">
        <f>C51</f>
        <v>Silvo Topler, dipl. inž. el.</v>
      </c>
      <c r="D50" s="185"/>
      <c r="E50" s="186"/>
      <c r="F50" s="131" t="s">
        <v>351</v>
      </c>
      <c r="G50" s="187" t="s">
        <v>352</v>
      </c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9"/>
      <c r="X50" s="126"/>
      <c r="Y50" s="126"/>
    </row>
    <row r="51" spans="1:25" s="132" customFormat="1" ht="20.100000000000001" customHeight="1" thickBot="1" x14ac:dyDescent="0.25">
      <c r="A51" s="182" t="s">
        <v>353</v>
      </c>
      <c r="B51" s="183"/>
      <c r="C51" s="184" t="s">
        <v>354</v>
      </c>
      <c r="D51" s="185"/>
      <c r="E51" s="186"/>
      <c r="F51" s="131" t="s">
        <v>351</v>
      </c>
      <c r="G51" s="190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2"/>
      <c r="X51" s="126"/>
      <c r="Y51" s="126"/>
    </row>
    <row r="52" spans="1:25" s="132" customFormat="1" ht="20.100000000000001" customHeight="1" thickBot="1" x14ac:dyDescent="0.25">
      <c r="A52" s="182"/>
      <c r="B52" s="183"/>
      <c r="C52" s="184"/>
      <c r="D52" s="185"/>
      <c r="E52" s="186"/>
      <c r="F52" s="131"/>
      <c r="G52" s="133" t="s">
        <v>355</v>
      </c>
      <c r="H52" s="193" t="s">
        <v>356</v>
      </c>
      <c r="I52" s="194"/>
      <c r="J52" s="194"/>
      <c r="K52" s="194"/>
      <c r="L52" s="194"/>
      <c r="M52" s="194"/>
      <c r="N52" s="194"/>
      <c r="O52" s="194"/>
      <c r="P52" s="194"/>
      <c r="Q52" s="195" t="s">
        <v>357</v>
      </c>
      <c r="R52" s="196"/>
      <c r="S52" s="196"/>
      <c r="T52" s="197" t="s">
        <v>358</v>
      </c>
      <c r="U52" s="197"/>
      <c r="V52" s="198"/>
      <c r="X52" s="126"/>
      <c r="Y52" s="126"/>
    </row>
    <row r="53" spans="1:25" s="132" customFormat="1" ht="15.95" customHeight="1" x14ac:dyDescent="0.2">
      <c r="A53" s="158" t="s">
        <v>359</v>
      </c>
      <c r="B53" s="159"/>
      <c r="C53" s="162" t="str">
        <f>C51</f>
        <v>Silvo Topler, dipl. inž. el.</v>
      </c>
      <c r="D53" s="163"/>
      <c r="E53" s="164"/>
      <c r="F53" s="168" t="str">
        <f>F51</f>
        <v>E-1379</v>
      </c>
      <c r="G53" s="134" t="s">
        <v>360</v>
      </c>
      <c r="H53" s="135" t="s">
        <v>361</v>
      </c>
      <c r="I53" s="136" t="s">
        <v>362</v>
      </c>
      <c r="J53" s="136"/>
      <c r="K53" s="136"/>
      <c r="L53" s="136"/>
      <c r="M53" s="136"/>
      <c r="N53" s="137"/>
      <c r="O53" s="138"/>
      <c r="P53" s="139"/>
      <c r="Q53" s="170" t="s">
        <v>363</v>
      </c>
      <c r="R53" s="171"/>
      <c r="S53" s="174" t="s">
        <v>374</v>
      </c>
      <c r="T53" s="174"/>
      <c r="U53" s="174"/>
      <c r="V53" s="175"/>
      <c r="X53" s="126"/>
      <c r="Y53" s="126"/>
    </row>
    <row r="54" spans="1:25" ht="3.95" customHeight="1" thickBot="1" x14ac:dyDescent="0.25">
      <c r="A54" s="160"/>
      <c r="B54" s="161"/>
      <c r="C54" s="165"/>
      <c r="D54" s="166"/>
      <c r="E54" s="167"/>
      <c r="F54" s="169"/>
      <c r="G54" s="140"/>
      <c r="H54" s="141"/>
      <c r="I54" s="142"/>
      <c r="J54" s="142"/>
      <c r="K54" s="142"/>
      <c r="L54" s="142"/>
      <c r="M54" s="142"/>
      <c r="N54" s="142"/>
      <c r="O54" s="142"/>
      <c r="P54" s="143"/>
      <c r="Q54" s="172"/>
      <c r="R54" s="173"/>
      <c r="S54" s="176"/>
      <c r="T54" s="176"/>
      <c r="U54" s="176"/>
      <c r="V54" s="177"/>
    </row>
    <row r="55" spans="1:25" s="138" customFormat="1" ht="17.100000000000001" customHeight="1" x14ac:dyDescent="0.25">
      <c r="A55" s="144" t="s">
        <v>364</v>
      </c>
      <c r="B55" s="178">
        <v>43101</v>
      </c>
      <c r="C55" s="179"/>
      <c r="D55" s="144" t="s">
        <v>365</v>
      </c>
      <c r="E55" s="180" t="s">
        <v>366</v>
      </c>
      <c r="F55" s="181"/>
      <c r="G55" s="134" t="s">
        <v>367</v>
      </c>
      <c r="H55" s="135" t="s">
        <v>368</v>
      </c>
      <c r="I55" s="136" t="s">
        <v>369</v>
      </c>
      <c r="J55" s="136" t="s">
        <v>369</v>
      </c>
      <c r="K55" s="136" t="s">
        <v>370</v>
      </c>
      <c r="L55" s="145">
        <v>2</v>
      </c>
      <c r="M55" s="145">
        <v>1</v>
      </c>
      <c r="N55" s="145" t="s">
        <v>371</v>
      </c>
      <c r="O55" s="136">
        <v>6</v>
      </c>
      <c r="P55" s="136" t="s">
        <v>369</v>
      </c>
      <c r="Q55" s="146">
        <v>0</v>
      </c>
      <c r="R55" s="146">
        <v>4</v>
      </c>
      <c r="S55" s="146">
        <v>2</v>
      </c>
      <c r="T55" s="147">
        <v>0</v>
      </c>
      <c r="U55" s="148" t="s">
        <v>372</v>
      </c>
      <c r="V55" s="149"/>
    </row>
    <row r="56" spans="1:25" ht="3.95" customHeight="1" thickBot="1" x14ac:dyDescent="0.25">
      <c r="A56" s="150"/>
      <c r="B56" s="153"/>
      <c r="C56" s="154"/>
      <c r="D56" s="155"/>
      <c r="E56" s="156"/>
      <c r="F56" s="157"/>
      <c r="G56" s="151"/>
      <c r="H56" s="141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3"/>
      <c r="U56" s="155"/>
      <c r="V56" s="157"/>
    </row>
    <row r="57" spans="1:25" x14ac:dyDescent="0.2">
      <c r="B57" s="152"/>
      <c r="D57" s="152"/>
      <c r="E57" s="152"/>
      <c r="F57" s="152"/>
      <c r="G57" s="152"/>
      <c r="H57" s="152"/>
      <c r="I57" s="152"/>
      <c r="J57" s="152"/>
      <c r="K57" s="152"/>
      <c r="L57" s="152"/>
    </row>
  </sheetData>
  <mergeCells count="86">
    <mergeCell ref="A12:V12"/>
    <mergeCell ref="A1:V1"/>
    <mergeCell ref="A2:V2"/>
    <mergeCell ref="A3:V3"/>
    <mergeCell ref="A4:V4"/>
    <mergeCell ref="A5:V5"/>
    <mergeCell ref="A6:V6"/>
    <mergeCell ref="A7:V7"/>
    <mergeCell ref="A8:V8"/>
    <mergeCell ref="A9:V9"/>
    <mergeCell ref="A10:V10"/>
    <mergeCell ref="A11:V11"/>
    <mergeCell ref="A24:V24"/>
    <mergeCell ref="A13:V13"/>
    <mergeCell ref="A14:V14"/>
    <mergeCell ref="A15:V15"/>
    <mergeCell ref="A16:V16"/>
    <mergeCell ref="A17:V17"/>
    <mergeCell ref="A18:V18"/>
    <mergeCell ref="A19:V19"/>
    <mergeCell ref="A20:V20"/>
    <mergeCell ref="A21:V21"/>
    <mergeCell ref="A22:V22"/>
    <mergeCell ref="A23:V23"/>
    <mergeCell ref="A36:B36"/>
    <mergeCell ref="C36:M36"/>
    <mergeCell ref="N36:P36"/>
    <mergeCell ref="Q36:V36"/>
    <mergeCell ref="A25:V25"/>
    <mergeCell ref="A26:V26"/>
    <mergeCell ref="A27:V27"/>
    <mergeCell ref="A28:V28"/>
    <mergeCell ref="A29:V29"/>
    <mergeCell ref="A30:V30"/>
    <mergeCell ref="A31:V31"/>
    <mergeCell ref="A32:V32"/>
    <mergeCell ref="A33:V33"/>
    <mergeCell ref="A34:V34"/>
    <mergeCell ref="A35:V35"/>
    <mergeCell ref="A37:B37"/>
    <mergeCell ref="C37:M37"/>
    <mergeCell ref="N37:P37"/>
    <mergeCell ref="Q37:V37"/>
    <mergeCell ref="A38:B38"/>
    <mergeCell ref="C38:M38"/>
    <mergeCell ref="N38:P38"/>
    <mergeCell ref="Q38:V38"/>
    <mergeCell ref="A39:B39"/>
    <mergeCell ref="C39:M39"/>
    <mergeCell ref="N39:P39"/>
    <mergeCell ref="Q39:V39"/>
    <mergeCell ref="A40:B40"/>
    <mergeCell ref="G40:V40"/>
    <mergeCell ref="A41:F42"/>
    <mergeCell ref="G41:V42"/>
    <mergeCell ref="A43:B43"/>
    <mergeCell ref="G43:V43"/>
    <mergeCell ref="A44:F45"/>
    <mergeCell ref="G44:V45"/>
    <mergeCell ref="A46:B46"/>
    <mergeCell ref="G46:V46"/>
    <mergeCell ref="A47:F48"/>
    <mergeCell ref="G47:V48"/>
    <mergeCell ref="A49:B49"/>
    <mergeCell ref="C49:E49"/>
    <mergeCell ref="G49:V49"/>
    <mergeCell ref="A52:B52"/>
    <mergeCell ref="C52:E52"/>
    <mergeCell ref="H52:P52"/>
    <mergeCell ref="Q52:S52"/>
    <mergeCell ref="T52:V52"/>
    <mergeCell ref="A50:B50"/>
    <mergeCell ref="C50:E50"/>
    <mergeCell ref="G50:V51"/>
    <mergeCell ref="A51:B51"/>
    <mergeCell ref="C51:E51"/>
    <mergeCell ref="B56:C56"/>
    <mergeCell ref="D56:F56"/>
    <mergeCell ref="U56:V56"/>
    <mergeCell ref="A53:B54"/>
    <mergeCell ref="C53:E54"/>
    <mergeCell ref="F53:F54"/>
    <mergeCell ref="Q53:R54"/>
    <mergeCell ref="S53:V54"/>
    <mergeCell ref="B55:C55"/>
    <mergeCell ref="E55:F55"/>
  </mergeCells>
  <pageMargins left="0.98425196850393704" right="0.19685039370078741" top="0.9055118110236221" bottom="0.62992125984251968" header="0.39370078740157483" footer="0.19685039370078741"/>
  <pageSetup paperSize="9" orientation="portrait" r:id="rId1"/>
  <headerFooter alignWithMargins="0">
    <oddHeader>&amp;L&amp;8      Št. elaborata: REEP21-A430/005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KOBARID (DZR)&amp;R&amp;8____________________________________________________
Id. oznaka:REEP21    
Datum: januar 2018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499"/>
  <sheetViews>
    <sheetView showWhiteSpace="0" view="pageBreakPreview" topLeftCell="A75" zoomScale="130" zoomScaleNormal="100" zoomScaleSheetLayoutView="130" workbookViewId="0">
      <selection activeCell="E101" sqref="E101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293</v>
      </c>
      <c r="B14" s="21" t="s">
        <v>151</v>
      </c>
      <c r="C14" s="19"/>
      <c r="D14" s="16"/>
      <c r="E14" s="16"/>
      <c r="F14" s="26">
        <f>F102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F204</f>
        <v>0</v>
      </c>
    </row>
    <row r="16" spans="1:10" x14ac:dyDescent="0.2">
      <c r="A16" s="22"/>
      <c r="B16" s="21"/>
      <c r="C16" s="19"/>
      <c r="D16" s="16"/>
      <c r="E16" s="16"/>
      <c r="F16" s="26">
        <f>F297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F353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F386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F147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F166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F175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293</v>
      </c>
      <c r="B42" s="96" t="s">
        <v>151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51" x14ac:dyDescent="0.2">
      <c r="A44" s="93" t="s">
        <v>294</v>
      </c>
      <c r="B44" s="109" t="s">
        <v>154</v>
      </c>
      <c r="C44" s="90" t="s">
        <v>12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42"/>
      <c r="B45" s="112"/>
      <c r="C45" s="43"/>
      <c r="D45" s="44"/>
      <c r="E45" s="44"/>
      <c r="F45" s="44"/>
    </row>
    <row r="46" spans="1:6" x14ac:dyDescent="0.2">
      <c r="A46" s="42"/>
      <c r="B46" s="112"/>
      <c r="C46" s="43"/>
      <c r="D46" s="44"/>
      <c r="E46" s="44"/>
      <c r="F46" s="44"/>
    </row>
    <row r="47" spans="1:6" ht="25.5" x14ac:dyDescent="0.2">
      <c r="A47" s="42"/>
      <c r="B47" s="112" t="s">
        <v>49</v>
      </c>
      <c r="C47" s="43"/>
      <c r="D47" s="44"/>
      <c r="E47" s="44"/>
      <c r="F47" s="44"/>
    </row>
    <row r="48" spans="1:6" x14ac:dyDescent="0.2">
      <c r="A48" s="42"/>
      <c r="B48" s="112"/>
      <c r="C48" s="43"/>
      <c r="D48" s="44"/>
      <c r="E48" s="44"/>
      <c r="F48" s="44"/>
    </row>
    <row r="49" spans="1:6" x14ac:dyDescent="0.2">
      <c r="A49" s="42"/>
      <c r="B49" s="112" t="s">
        <v>50</v>
      </c>
      <c r="C49" s="43"/>
      <c r="D49" s="44"/>
      <c r="E49" s="44"/>
      <c r="F49" s="44"/>
    </row>
    <row r="50" spans="1:6" x14ac:dyDescent="0.2">
      <c r="A50" s="42"/>
      <c r="B50" s="112" t="s">
        <v>152</v>
      </c>
      <c r="C50" s="43"/>
      <c r="D50" s="44"/>
      <c r="E50" s="44"/>
      <c r="F50" s="44"/>
    </row>
    <row r="51" spans="1:6" ht="25.5" x14ac:dyDescent="0.2">
      <c r="A51" s="42"/>
      <c r="B51" s="112" t="s">
        <v>153</v>
      </c>
      <c r="C51" s="43"/>
      <c r="D51" s="44"/>
      <c r="E51" s="44"/>
      <c r="F51" s="44"/>
    </row>
    <row r="52" spans="1:6" x14ac:dyDescent="0.2">
      <c r="A52" s="42"/>
      <c r="B52" s="112"/>
      <c r="C52" s="43"/>
      <c r="D52" s="44"/>
      <c r="E52" s="44"/>
      <c r="F52" s="44"/>
    </row>
    <row r="53" spans="1:6" x14ac:dyDescent="0.2">
      <c r="A53" s="37"/>
      <c r="B53" s="45" t="s">
        <v>0</v>
      </c>
      <c r="C53" s="33"/>
      <c r="D53" s="36"/>
      <c r="E53" s="36"/>
      <c r="F53" s="36"/>
    </row>
    <row r="54" spans="1:6" x14ac:dyDescent="0.2">
      <c r="A54" s="37"/>
      <c r="B54" s="45" t="s">
        <v>1</v>
      </c>
      <c r="C54" s="33"/>
      <c r="D54" s="36"/>
      <c r="E54" s="36"/>
      <c r="F54" s="36"/>
    </row>
    <row r="55" spans="1:6" x14ac:dyDescent="0.2">
      <c r="A55" s="32"/>
      <c r="B55" s="67"/>
      <c r="C55" s="33"/>
      <c r="D55" s="36"/>
      <c r="E55" s="36"/>
      <c r="F55" s="36"/>
    </row>
    <row r="56" spans="1:6" x14ac:dyDescent="0.2">
      <c r="A56" s="32"/>
      <c r="B56" s="113" t="s">
        <v>54</v>
      </c>
      <c r="C56" s="33"/>
      <c r="D56" s="36"/>
      <c r="E56" s="36"/>
      <c r="F56" s="36"/>
    </row>
    <row r="57" spans="1:6" x14ac:dyDescent="0.2">
      <c r="A57" s="32"/>
      <c r="B57" s="67"/>
      <c r="C57" s="68"/>
      <c r="D57" s="69"/>
      <c r="E57" s="69"/>
      <c r="F57" s="69"/>
    </row>
    <row r="58" spans="1:6" x14ac:dyDescent="0.2">
      <c r="A58" s="116" t="s">
        <v>295</v>
      </c>
      <c r="B58" s="67" t="s">
        <v>155</v>
      </c>
      <c r="C58" s="68" t="s">
        <v>12</v>
      </c>
      <c r="D58" s="69">
        <v>4</v>
      </c>
      <c r="E58" s="69">
        <v>0</v>
      </c>
      <c r="F58" s="69">
        <f>D58*E58</f>
        <v>0</v>
      </c>
    </row>
    <row r="59" spans="1:6" x14ac:dyDescent="0.2">
      <c r="A59" s="32"/>
      <c r="B59" s="67"/>
      <c r="C59" s="68"/>
      <c r="D59" s="69"/>
      <c r="E59" s="69"/>
      <c r="F59" s="69">
        <f t="shared" ref="F59:F80" si="0">D59*E59</f>
        <v>0</v>
      </c>
    </row>
    <row r="60" spans="1:6" x14ac:dyDescent="0.2">
      <c r="A60" s="116" t="s">
        <v>296</v>
      </c>
      <c r="B60" s="67" t="s">
        <v>333</v>
      </c>
      <c r="C60" s="68" t="s">
        <v>12</v>
      </c>
      <c r="D60" s="69">
        <v>2</v>
      </c>
      <c r="E60" s="69">
        <v>0</v>
      </c>
      <c r="F60" s="69">
        <f t="shared" si="0"/>
        <v>0</v>
      </c>
    </row>
    <row r="61" spans="1:6" x14ac:dyDescent="0.2">
      <c r="A61" s="32"/>
      <c r="B61" s="67"/>
      <c r="C61" s="68"/>
      <c r="D61" s="69"/>
      <c r="E61" s="69"/>
      <c r="F61" s="69">
        <f t="shared" si="0"/>
        <v>0</v>
      </c>
    </row>
    <row r="62" spans="1:6" x14ac:dyDescent="0.2">
      <c r="A62" s="116" t="s">
        <v>297</v>
      </c>
      <c r="B62" s="67" t="s">
        <v>158</v>
      </c>
      <c r="C62" s="68" t="s">
        <v>12</v>
      </c>
      <c r="D62" s="69">
        <v>2</v>
      </c>
      <c r="E62" s="69">
        <v>0</v>
      </c>
      <c r="F62" s="69">
        <f t="shared" si="0"/>
        <v>0</v>
      </c>
    </row>
    <row r="63" spans="1:6" x14ac:dyDescent="0.2">
      <c r="A63" s="70"/>
      <c r="B63" s="67"/>
      <c r="C63" s="68"/>
      <c r="D63" s="69"/>
      <c r="E63" s="69"/>
      <c r="F63" s="69">
        <f t="shared" si="0"/>
        <v>0</v>
      </c>
    </row>
    <row r="64" spans="1:6" ht="38.25" x14ac:dyDescent="0.2">
      <c r="A64" s="32" t="s">
        <v>298</v>
      </c>
      <c r="B64" s="67" t="s">
        <v>97</v>
      </c>
      <c r="C64" s="33" t="s">
        <v>19</v>
      </c>
      <c r="D64" s="36"/>
      <c r="E64" s="36"/>
      <c r="F64" s="69">
        <f t="shared" si="0"/>
        <v>0</v>
      </c>
    </row>
    <row r="65" spans="1:6" x14ac:dyDescent="0.2">
      <c r="A65" s="32"/>
      <c r="B65" s="67" t="s">
        <v>156</v>
      </c>
      <c r="C65" s="33" t="s">
        <v>78</v>
      </c>
      <c r="D65" s="36">
        <v>0.5</v>
      </c>
      <c r="E65" s="36">
        <v>0</v>
      </c>
      <c r="F65" s="69">
        <f t="shared" si="0"/>
        <v>0</v>
      </c>
    </row>
    <row r="66" spans="1:6" x14ac:dyDescent="0.2">
      <c r="A66" s="32"/>
      <c r="B66" s="67" t="s">
        <v>157</v>
      </c>
      <c r="C66" s="33" t="s">
        <v>78</v>
      </c>
      <c r="D66" s="36">
        <v>0.1</v>
      </c>
      <c r="E66" s="36">
        <v>0</v>
      </c>
      <c r="F66" s="69">
        <f t="shared" si="0"/>
        <v>0</v>
      </c>
    </row>
    <row r="67" spans="1:6" x14ac:dyDescent="0.2">
      <c r="A67" s="32"/>
      <c r="B67" s="67"/>
      <c r="C67" s="33"/>
      <c r="D67" s="36"/>
      <c r="E67" s="36"/>
      <c r="F67" s="69">
        <f t="shared" si="0"/>
        <v>0</v>
      </c>
    </row>
    <row r="68" spans="1:6" x14ac:dyDescent="0.2">
      <c r="A68" s="32" t="s">
        <v>299</v>
      </c>
      <c r="B68" s="67" t="s">
        <v>133</v>
      </c>
      <c r="C68" s="33" t="s">
        <v>12</v>
      </c>
      <c r="D68" s="36">
        <v>1</v>
      </c>
      <c r="E68" s="36">
        <v>0</v>
      </c>
      <c r="F68" s="69">
        <f t="shared" si="0"/>
        <v>0</v>
      </c>
    </row>
    <row r="69" spans="1:6" x14ac:dyDescent="0.2">
      <c r="A69" s="62"/>
      <c r="B69" s="67"/>
      <c r="C69" s="63"/>
      <c r="D69" s="64"/>
      <c r="E69" s="64"/>
      <c r="F69" s="69">
        <f t="shared" si="0"/>
        <v>0</v>
      </c>
    </row>
    <row r="70" spans="1:6" x14ac:dyDescent="0.2">
      <c r="A70" s="62" t="s">
        <v>300</v>
      </c>
      <c r="B70" s="67" t="s">
        <v>111</v>
      </c>
      <c r="C70" s="63"/>
      <c r="D70" s="64"/>
      <c r="E70" s="64"/>
      <c r="F70" s="69">
        <f t="shared" si="0"/>
        <v>0</v>
      </c>
    </row>
    <row r="71" spans="1:6" x14ac:dyDescent="0.2">
      <c r="A71" s="32"/>
      <c r="B71" s="67" t="s">
        <v>110</v>
      </c>
      <c r="C71" s="40" t="s">
        <v>12</v>
      </c>
      <c r="D71" s="36">
        <v>4</v>
      </c>
      <c r="E71" s="36">
        <v>0</v>
      </c>
      <c r="F71" s="69">
        <f t="shared" si="0"/>
        <v>0</v>
      </c>
    </row>
    <row r="72" spans="1:6" x14ac:dyDescent="0.2">
      <c r="A72" s="37"/>
      <c r="B72" s="67" t="s">
        <v>159</v>
      </c>
      <c r="C72" s="40" t="s">
        <v>12</v>
      </c>
      <c r="D72" s="36">
        <v>2</v>
      </c>
      <c r="E72" s="36">
        <v>0</v>
      </c>
      <c r="F72" s="69">
        <f t="shared" si="0"/>
        <v>0</v>
      </c>
    </row>
    <row r="73" spans="1:6" x14ac:dyDescent="0.2">
      <c r="A73" s="57"/>
      <c r="B73" s="114" t="s">
        <v>76</v>
      </c>
      <c r="C73" s="40" t="s">
        <v>12</v>
      </c>
      <c r="D73" s="41">
        <v>1</v>
      </c>
      <c r="E73" s="41">
        <v>0</v>
      </c>
      <c r="F73" s="69">
        <f t="shared" si="0"/>
        <v>0</v>
      </c>
    </row>
    <row r="74" spans="1:6" x14ac:dyDescent="0.2">
      <c r="A74" s="57"/>
      <c r="B74" s="114" t="s">
        <v>79</v>
      </c>
      <c r="C74" s="40" t="s">
        <v>12</v>
      </c>
      <c r="D74" s="41">
        <v>2</v>
      </c>
      <c r="E74" s="41">
        <v>0</v>
      </c>
      <c r="F74" s="69">
        <f t="shared" si="0"/>
        <v>0</v>
      </c>
    </row>
    <row r="75" spans="1:6" x14ac:dyDescent="0.2">
      <c r="A75" s="32"/>
      <c r="B75" s="67"/>
      <c r="C75" s="33"/>
      <c r="D75" s="36"/>
      <c r="E75" s="36"/>
      <c r="F75" s="69">
        <f t="shared" si="0"/>
        <v>0</v>
      </c>
    </row>
    <row r="76" spans="1:6" x14ac:dyDescent="0.2">
      <c r="A76" s="32" t="s">
        <v>301</v>
      </c>
      <c r="B76" s="67" t="s">
        <v>162</v>
      </c>
      <c r="C76" s="33"/>
      <c r="D76" s="36"/>
      <c r="E76" s="36"/>
      <c r="F76" s="69">
        <f t="shared" si="0"/>
        <v>0</v>
      </c>
    </row>
    <row r="77" spans="1:6" x14ac:dyDescent="0.2">
      <c r="A77" s="88"/>
      <c r="B77" s="114" t="s">
        <v>161</v>
      </c>
      <c r="C77" s="40" t="s">
        <v>12</v>
      </c>
      <c r="D77" s="41">
        <v>4</v>
      </c>
      <c r="E77" s="41">
        <v>0</v>
      </c>
      <c r="F77" s="69">
        <f t="shared" si="0"/>
        <v>0</v>
      </c>
    </row>
    <row r="78" spans="1:6" x14ac:dyDescent="0.2">
      <c r="A78" s="88"/>
      <c r="B78" s="114" t="s">
        <v>160</v>
      </c>
      <c r="C78" s="40" t="s">
        <v>12</v>
      </c>
      <c r="D78" s="41">
        <v>4</v>
      </c>
      <c r="E78" s="41">
        <v>0</v>
      </c>
      <c r="F78" s="69">
        <f t="shared" si="0"/>
        <v>0</v>
      </c>
    </row>
    <row r="79" spans="1:6" x14ac:dyDescent="0.2">
      <c r="A79" s="88"/>
      <c r="B79" s="114"/>
      <c r="C79" s="40"/>
      <c r="D79" s="41"/>
      <c r="E79" s="41"/>
      <c r="F79" s="69">
        <f t="shared" si="0"/>
        <v>0</v>
      </c>
    </row>
    <row r="80" spans="1:6" ht="38.25" x14ac:dyDescent="0.2">
      <c r="A80" s="88" t="s">
        <v>302</v>
      </c>
      <c r="B80" s="114" t="s">
        <v>88</v>
      </c>
      <c r="C80" s="40" t="s">
        <v>81</v>
      </c>
      <c r="D80" s="41">
        <v>1</v>
      </c>
      <c r="E80" s="41">
        <v>0</v>
      </c>
      <c r="F80" s="69">
        <f t="shared" si="0"/>
        <v>0</v>
      </c>
    </row>
    <row r="81" spans="1:6" ht="13.5" thickBot="1" x14ac:dyDescent="0.25">
      <c r="A81" s="57"/>
      <c r="B81" s="58"/>
      <c r="C81" s="40"/>
      <c r="D81" s="41"/>
      <c r="E81" s="41"/>
      <c r="F81" s="41"/>
    </row>
    <row r="82" spans="1:6" s="87" customFormat="1" ht="14.25" thickTop="1" thickBot="1" x14ac:dyDescent="0.25">
      <c r="A82" s="59"/>
      <c r="B82" s="49" t="s">
        <v>181</v>
      </c>
      <c r="C82" s="107"/>
      <c r="D82" s="108"/>
      <c r="E82" s="108"/>
      <c r="F82" s="108">
        <f>SUM(F44:F81)</f>
        <v>0</v>
      </c>
    </row>
    <row r="83" spans="1:6" ht="13.5" thickTop="1" x14ac:dyDescent="0.2">
      <c r="A83" s="77"/>
      <c r="B83" s="92"/>
      <c r="C83" s="79"/>
      <c r="D83" s="80"/>
      <c r="E83" s="80"/>
      <c r="F83" s="80"/>
    </row>
    <row r="84" spans="1:6" x14ac:dyDescent="0.2">
      <c r="A84" s="93" t="s">
        <v>303</v>
      </c>
      <c r="B84" s="94" t="s">
        <v>16</v>
      </c>
      <c r="C84" s="90" t="s">
        <v>81</v>
      </c>
      <c r="D84" s="91">
        <v>1</v>
      </c>
      <c r="E84" s="91">
        <v>0</v>
      </c>
      <c r="F84" s="91">
        <f>D84*E84</f>
        <v>0</v>
      </c>
    </row>
    <row r="85" spans="1:6" x14ac:dyDescent="0.2">
      <c r="A85" s="37"/>
      <c r="B85" s="45"/>
      <c r="C85" s="33"/>
      <c r="D85" s="36"/>
      <c r="E85" s="36"/>
      <c r="F85" s="36"/>
    </row>
    <row r="86" spans="1:6" x14ac:dyDescent="0.2">
      <c r="A86" s="37"/>
      <c r="B86" s="45" t="s">
        <v>170</v>
      </c>
      <c r="C86" s="33"/>
      <c r="D86" s="36"/>
      <c r="E86" s="36"/>
      <c r="F86" s="36"/>
    </row>
    <row r="87" spans="1:6" ht="38.25" x14ac:dyDescent="0.2">
      <c r="A87" s="32"/>
      <c r="B87" s="39" t="s">
        <v>91</v>
      </c>
      <c r="C87" s="33"/>
      <c r="D87" s="46"/>
      <c r="E87" s="36"/>
      <c r="F87" s="36"/>
    </row>
    <row r="88" spans="1:6" ht="25.5" x14ac:dyDescent="0.2">
      <c r="A88" s="32"/>
      <c r="B88" s="39" t="s">
        <v>92</v>
      </c>
      <c r="C88" s="33"/>
      <c r="D88" s="46"/>
      <c r="E88" s="36"/>
      <c r="F88" s="36"/>
    </row>
    <row r="89" spans="1:6" ht="38.25" x14ac:dyDescent="0.2">
      <c r="A89" s="32"/>
      <c r="B89" s="39" t="s">
        <v>93</v>
      </c>
      <c r="C89" s="33"/>
      <c r="D89" s="36"/>
      <c r="E89" s="36"/>
      <c r="F89" s="36"/>
    </row>
    <row r="90" spans="1:6" ht="25.5" x14ac:dyDescent="0.2">
      <c r="A90" s="32"/>
      <c r="B90" s="45" t="s">
        <v>94</v>
      </c>
      <c r="C90" s="33"/>
      <c r="D90" s="36"/>
      <c r="E90" s="36"/>
      <c r="F90" s="36"/>
    </row>
    <row r="91" spans="1:6" ht="25.5" x14ac:dyDescent="0.2">
      <c r="A91" s="32"/>
      <c r="B91" s="39" t="s">
        <v>95</v>
      </c>
      <c r="C91" s="33"/>
      <c r="D91" s="36"/>
      <c r="E91" s="36"/>
      <c r="F91" s="36"/>
    </row>
    <row r="92" spans="1:6" ht="25.5" x14ac:dyDescent="0.2">
      <c r="A92" s="32"/>
      <c r="B92" s="47" t="s">
        <v>18</v>
      </c>
      <c r="C92" s="48"/>
      <c r="D92" s="46"/>
      <c r="E92" s="46"/>
      <c r="F92" s="46"/>
    </row>
    <row r="93" spans="1:6" x14ac:dyDescent="0.2">
      <c r="A93" s="32"/>
      <c r="B93" s="47"/>
      <c r="C93" s="48"/>
      <c r="D93" s="46"/>
      <c r="E93" s="46"/>
      <c r="F93" s="46"/>
    </row>
    <row r="94" spans="1:6" x14ac:dyDescent="0.2">
      <c r="A94" s="32" t="s">
        <v>304</v>
      </c>
      <c r="B94" s="47" t="s">
        <v>168</v>
      </c>
      <c r="C94" s="48" t="s">
        <v>19</v>
      </c>
      <c r="D94" s="46">
        <v>1</v>
      </c>
      <c r="E94" s="46">
        <v>0</v>
      </c>
      <c r="F94" s="46">
        <f>D94*E94</f>
        <v>0</v>
      </c>
    </row>
    <row r="95" spans="1:6" x14ac:dyDescent="0.2">
      <c r="A95" s="32"/>
      <c r="B95" s="47"/>
      <c r="C95" s="48"/>
      <c r="D95" s="46"/>
      <c r="E95" s="46"/>
      <c r="F95" s="46">
        <f>D95*E95</f>
        <v>0</v>
      </c>
    </row>
    <row r="96" spans="1:6" ht="25.5" x14ac:dyDescent="0.2">
      <c r="A96" s="32" t="s">
        <v>305</v>
      </c>
      <c r="B96" s="47" t="s">
        <v>178</v>
      </c>
      <c r="C96" s="48" t="s">
        <v>19</v>
      </c>
      <c r="D96" s="46">
        <v>1</v>
      </c>
      <c r="E96" s="46">
        <v>0</v>
      </c>
      <c r="F96" s="46">
        <f>D96*E96</f>
        <v>0</v>
      </c>
    </row>
    <row r="97" spans="1:6" x14ac:dyDescent="0.2">
      <c r="A97" s="32"/>
      <c r="B97" s="47"/>
      <c r="C97" s="48"/>
      <c r="D97" s="46"/>
      <c r="E97" s="46"/>
      <c r="F97" s="46">
        <f>D97*E97</f>
        <v>0</v>
      </c>
    </row>
    <row r="98" spans="1:6" ht="25.5" x14ac:dyDescent="0.2">
      <c r="A98" s="32" t="s">
        <v>306</v>
      </c>
      <c r="B98" s="47" t="s">
        <v>169</v>
      </c>
      <c r="C98" s="48" t="s">
        <v>19</v>
      </c>
      <c r="D98" s="46">
        <v>1</v>
      </c>
      <c r="E98" s="46">
        <v>0</v>
      </c>
      <c r="F98" s="46">
        <f>D98*E98</f>
        <v>0</v>
      </c>
    </row>
    <row r="99" spans="1:6" x14ac:dyDescent="0.2">
      <c r="A99" s="32"/>
      <c r="B99" s="47"/>
      <c r="C99" s="48"/>
      <c r="D99" s="46"/>
      <c r="E99" s="46"/>
      <c r="F99" s="46"/>
    </row>
    <row r="100" spans="1:6" ht="25.5" x14ac:dyDescent="0.2">
      <c r="A100" s="32" t="s">
        <v>308</v>
      </c>
      <c r="B100" s="47" t="s">
        <v>187</v>
      </c>
      <c r="C100" s="48" t="s">
        <v>19</v>
      </c>
      <c r="D100" s="46">
        <v>1</v>
      </c>
      <c r="E100" s="46">
        <v>0</v>
      </c>
      <c r="F100" s="46">
        <f>D100*E100</f>
        <v>0</v>
      </c>
    </row>
    <row r="101" spans="1:6" ht="13.5" thickBot="1" x14ac:dyDescent="0.25">
      <c r="A101" s="32"/>
      <c r="B101" s="39"/>
      <c r="C101" s="33"/>
      <c r="D101" s="36"/>
      <c r="E101" s="36"/>
      <c r="F101" s="36"/>
    </row>
    <row r="102" spans="1:6" ht="14.25" thickTop="1" thickBot="1" x14ac:dyDescent="0.25">
      <c r="A102" s="59"/>
      <c r="B102" s="49" t="s">
        <v>314</v>
      </c>
      <c r="C102" s="60"/>
      <c r="D102" s="61"/>
      <c r="E102" s="61"/>
      <c r="F102" s="108">
        <f>F82+F84+F94+F96+F98+F100</f>
        <v>0</v>
      </c>
    </row>
    <row r="103" spans="1:6" ht="13.5" thickTop="1" x14ac:dyDescent="0.2">
      <c r="A103" s="32"/>
      <c r="B103" s="45"/>
      <c r="C103" s="33"/>
      <c r="D103" s="46"/>
      <c r="E103" s="36"/>
      <c r="F103" s="36"/>
    </row>
    <row r="104" spans="1:6" x14ac:dyDescent="0.2">
      <c r="A104" s="32"/>
      <c r="B104" s="45"/>
      <c r="C104" s="33"/>
      <c r="D104" s="46"/>
      <c r="E104" s="36"/>
      <c r="F104" s="36"/>
    </row>
    <row r="105" spans="1:6" x14ac:dyDescent="0.2">
      <c r="A105" s="32"/>
      <c r="B105" s="45"/>
      <c r="C105" s="33"/>
      <c r="D105" s="46"/>
      <c r="E105" s="36"/>
      <c r="F105" s="36"/>
    </row>
    <row r="106" spans="1:6" x14ac:dyDescent="0.2">
      <c r="A106" s="32"/>
      <c r="B106" s="39"/>
      <c r="C106" s="33"/>
      <c r="D106" s="46"/>
      <c r="E106" s="36"/>
      <c r="F106" s="36"/>
    </row>
    <row r="107" spans="1:6" x14ac:dyDescent="0.2">
      <c r="A107" s="32"/>
      <c r="B107" s="45"/>
      <c r="C107" s="33"/>
      <c r="D107" s="46"/>
      <c r="E107" s="36"/>
      <c r="F107" s="36"/>
    </row>
    <row r="108" spans="1:6" x14ac:dyDescent="0.2">
      <c r="A108" s="32"/>
      <c r="B108" s="45"/>
      <c r="C108" s="33"/>
      <c r="D108" s="46"/>
      <c r="E108" s="36"/>
      <c r="F108" s="36"/>
    </row>
    <row r="109" spans="1:6" x14ac:dyDescent="0.2">
      <c r="A109" s="32"/>
      <c r="B109" s="45"/>
      <c r="C109" s="33"/>
      <c r="D109" s="46"/>
      <c r="E109" s="36"/>
      <c r="F109" s="36"/>
    </row>
    <row r="110" spans="1:6" x14ac:dyDescent="0.2">
      <c r="A110" s="32"/>
      <c r="B110" s="39"/>
      <c r="C110" s="33"/>
      <c r="D110" s="36"/>
      <c r="E110" s="36"/>
      <c r="F110" s="36"/>
    </row>
    <row r="111" spans="1:6" ht="18" customHeight="1" x14ac:dyDescent="0.2">
      <c r="A111" s="32"/>
      <c r="B111" s="71"/>
      <c r="C111" s="63"/>
      <c r="D111" s="64"/>
      <c r="E111" s="64"/>
      <c r="F111" s="65"/>
    </row>
    <row r="112" spans="1:6" ht="13.5" thickBot="1" x14ac:dyDescent="0.25">
      <c r="A112" s="32"/>
      <c r="B112" s="39"/>
      <c r="C112" s="33"/>
      <c r="D112" s="36"/>
      <c r="E112" s="36"/>
      <c r="F112" s="36"/>
    </row>
    <row r="113" spans="1:6" ht="14.25" thickTop="1" thickBot="1" x14ac:dyDescent="0.25">
      <c r="A113" s="59"/>
      <c r="B113" s="49"/>
      <c r="C113" s="60"/>
      <c r="D113" s="61"/>
      <c r="E113" s="61"/>
      <c r="F113" s="108"/>
    </row>
    <row r="114" spans="1:6" ht="13.5" thickTop="1" x14ac:dyDescent="0.2">
      <c r="A114" s="88"/>
      <c r="B114" s="89"/>
      <c r="C114" s="40"/>
      <c r="D114" s="41"/>
      <c r="E114" s="41"/>
      <c r="F114" s="41"/>
    </row>
    <row r="115" spans="1:6" x14ac:dyDescent="0.2">
      <c r="A115" s="93"/>
      <c r="B115" s="95"/>
      <c r="C115" s="90"/>
      <c r="D115" s="91"/>
      <c r="E115" s="91"/>
      <c r="F115" s="91"/>
    </row>
    <row r="116" spans="1:6" x14ac:dyDescent="0.2">
      <c r="A116" s="32"/>
      <c r="B116" s="39"/>
      <c r="C116" s="33"/>
      <c r="D116" s="36"/>
      <c r="E116" s="36"/>
      <c r="F116" s="36"/>
    </row>
    <row r="117" spans="1:6" x14ac:dyDescent="0.2">
      <c r="A117" s="32"/>
      <c r="B117" s="39"/>
      <c r="C117" s="33"/>
      <c r="D117" s="36"/>
      <c r="E117" s="36"/>
      <c r="F117" s="36"/>
    </row>
    <row r="118" spans="1:6" x14ac:dyDescent="0.2">
      <c r="A118" s="32"/>
      <c r="B118" s="39"/>
      <c r="C118" s="33"/>
      <c r="D118" s="36"/>
      <c r="E118" s="36"/>
      <c r="F118" s="36"/>
    </row>
    <row r="119" spans="1:6" x14ac:dyDescent="0.2">
      <c r="A119" s="32"/>
      <c r="B119" s="39"/>
      <c r="C119" s="33"/>
      <c r="D119" s="36"/>
      <c r="E119" s="36"/>
      <c r="F119" s="36"/>
    </row>
    <row r="120" spans="1:6" x14ac:dyDescent="0.2">
      <c r="A120" s="32"/>
      <c r="B120" s="39"/>
      <c r="C120" s="33"/>
      <c r="D120" s="36"/>
      <c r="E120" s="36"/>
      <c r="F120" s="36"/>
    </row>
    <row r="121" spans="1:6" x14ac:dyDescent="0.2">
      <c r="A121" s="32"/>
      <c r="B121" s="39"/>
      <c r="C121" s="33"/>
      <c r="D121" s="36"/>
      <c r="E121" s="36"/>
      <c r="F121" s="36"/>
    </row>
    <row r="122" spans="1:6" x14ac:dyDescent="0.2">
      <c r="A122" s="32"/>
      <c r="B122" s="39"/>
      <c r="C122" s="33"/>
      <c r="D122" s="36"/>
      <c r="E122" s="36"/>
      <c r="F122" s="36"/>
    </row>
    <row r="123" spans="1:6" x14ac:dyDescent="0.2">
      <c r="A123" s="32"/>
      <c r="B123" s="39"/>
      <c r="C123" s="33"/>
      <c r="D123" s="36"/>
      <c r="E123" s="36"/>
      <c r="F123" s="36"/>
    </row>
    <row r="124" spans="1:6" x14ac:dyDescent="0.2">
      <c r="A124" s="32"/>
      <c r="B124" s="39"/>
      <c r="C124" s="33"/>
      <c r="D124" s="36"/>
      <c r="E124" s="36"/>
      <c r="F124" s="36"/>
    </row>
    <row r="125" spans="1:6" x14ac:dyDescent="0.2">
      <c r="A125" s="32"/>
      <c r="B125" s="39"/>
      <c r="C125" s="33"/>
      <c r="D125" s="36"/>
      <c r="E125" s="36"/>
      <c r="F125" s="36"/>
    </row>
    <row r="126" spans="1:6" x14ac:dyDescent="0.2">
      <c r="A126" s="50"/>
      <c r="B126" s="39"/>
      <c r="C126" s="33"/>
      <c r="D126" s="36"/>
      <c r="E126" s="36"/>
      <c r="F126" s="36"/>
    </row>
    <row r="127" spans="1:6" x14ac:dyDescent="0.2">
      <c r="A127" s="50"/>
      <c r="B127" s="39"/>
      <c r="C127" s="33"/>
      <c r="D127" s="36"/>
      <c r="E127" s="36"/>
      <c r="F127" s="36"/>
    </row>
    <row r="128" spans="1:6" x14ac:dyDescent="0.2">
      <c r="A128" s="73"/>
      <c r="B128" s="39"/>
      <c r="C128" s="33"/>
      <c r="D128" s="36"/>
      <c r="E128" s="36"/>
      <c r="F128" s="36"/>
    </row>
    <row r="129" spans="1:6" x14ac:dyDescent="0.2">
      <c r="A129" s="73"/>
      <c r="B129" s="39"/>
      <c r="C129" s="33"/>
      <c r="D129" s="36"/>
      <c r="E129" s="36"/>
      <c r="F129" s="36"/>
    </row>
    <row r="130" spans="1:6" x14ac:dyDescent="0.2">
      <c r="A130" s="73"/>
      <c r="B130" s="39"/>
      <c r="C130" s="33"/>
      <c r="D130" s="36"/>
      <c r="E130" s="36"/>
      <c r="F130" s="36"/>
    </row>
    <row r="131" spans="1:6" x14ac:dyDescent="0.2">
      <c r="A131" s="73"/>
      <c r="B131" s="39"/>
      <c r="C131" s="33"/>
      <c r="D131" s="36"/>
      <c r="E131" s="36"/>
      <c r="F131" s="36"/>
    </row>
    <row r="132" spans="1:6" x14ac:dyDescent="0.2">
      <c r="A132" s="73"/>
      <c r="B132" s="39"/>
      <c r="C132" s="33"/>
      <c r="D132" s="36"/>
      <c r="E132" s="36"/>
      <c r="F132" s="44"/>
    </row>
    <row r="133" spans="1:6" x14ac:dyDescent="0.2">
      <c r="A133" s="73"/>
      <c r="B133" s="39"/>
      <c r="C133" s="33"/>
      <c r="D133" s="36"/>
      <c r="E133" s="36"/>
      <c r="F133" s="36"/>
    </row>
    <row r="134" spans="1:6" x14ac:dyDescent="0.2">
      <c r="A134" s="50"/>
      <c r="B134" s="84"/>
      <c r="C134" s="33"/>
      <c r="D134" s="36"/>
      <c r="E134" s="36"/>
      <c r="F134" s="36"/>
    </row>
    <row r="135" spans="1:6" x14ac:dyDescent="0.2">
      <c r="A135" s="50"/>
      <c r="B135" s="84"/>
      <c r="C135" s="33"/>
      <c r="D135" s="36"/>
      <c r="E135" s="36"/>
      <c r="F135" s="36"/>
    </row>
    <row r="136" spans="1:6" x14ac:dyDescent="0.2">
      <c r="A136" s="50"/>
      <c r="B136" s="84"/>
      <c r="C136" s="33"/>
      <c r="D136" s="36"/>
      <c r="E136" s="36"/>
      <c r="F136" s="36"/>
    </row>
    <row r="137" spans="1:6" x14ac:dyDescent="0.2">
      <c r="A137" s="50"/>
      <c r="B137" s="84"/>
      <c r="C137" s="33"/>
      <c r="D137" s="36"/>
      <c r="E137" s="36"/>
      <c r="F137" s="36"/>
    </row>
    <row r="138" spans="1:6" ht="13.5" thickBot="1" x14ac:dyDescent="0.25">
      <c r="A138" s="50"/>
      <c r="B138" s="39"/>
      <c r="C138" s="33"/>
      <c r="D138" s="36"/>
      <c r="E138" s="36"/>
      <c r="F138" s="36"/>
    </row>
    <row r="139" spans="1:6" ht="14.25" thickTop="1" thickBot="1" x14ac:dyDescent="0.25">
      <c r="A139" s="59"/>
      <c r="B139" s="49"/>
      <c r="C139" s="60"/>
      <c r="D139" s="61"/>
      <c r="E139" s="61"/>
      <c r="F139" s="108"/>
    </row>
    <row r="140" spans="1:6" ht="14.25" thickTop="1" thickBot="1" x14ac:dyDescent="0.25">
      <c r="A140" s="88"/>
      <c r="B140" s="89"/>
      <c r="C140" s="40"/>
      <c r="D140" s="41"/>
      <c r="E140" s="41"/>
      <c r="F140" s="41"/>
    </row>
    <row r="141" spans="1:6" ht="16.5" thickTop="1" thickBot="1" x14ac:dyDescent="0.3">
      <c r="A141" s="59"/>
      <c r="B141" s="97"/>
      <c r="C141" s="60"/>
      <c r="D141" s="61"/>
      <c r="E141" s="61"/>
      <c r="F141" s="61"/>
    </row>
    <row r="142" spans="1:6" ht="13.5" thickTop="1" x14ac:dyDescent="0.2">
      <c r="A142" s="77"/>
      <c r="B142" s="98"/>
      <c r="C142" s="79"/>
      <c r="D142" s="80"/>
      <c r="E142" s="80"/>
      <c r="F142" s="80"/>
    </row>
    <row r="143" spans="1:6" x14ac:dyDescent="0.2">
      <c r="A143" s="93"/>
      <c r="B143" s="99"/>
      <c r="C143" s="90"/>
      <c r="D143" s="91"/>
      <c r="E143" s="91"/>
      <c r="F143" s="91"/>
    </row>
    <row r="144" spans="1:6" x14ac:dyDescent="0.2">
      <c r="A144" s="37"/>
      <c r="B144" s="45"/>
      <c r="C144" s="33"/>
      <c r="D144" s="36"/>
      <c r="E144" s="36"/>
      <c r="F144" s="36"/>
    </row>
    <row r="145" spans="1:6" x14ac:dyDescent="0.2">
      <c r="A145" s="37"/>
      <c r="B145" s="45"/>
      <c r="C145" s="33"/>
      <c r="D145" s="36"/>
      <c r="E145" s="36"/>
      <c r="F145" s="36"/>
    </row>
    <row r="146" spans="1:6" x14ac:dyDescent="0.2">
      <c r="A146" s="32"/>
      <c r="B146" s="39"/>
      <c r="C146" s="33"/>
      <c r="D146" s="36"/>
      <c r="E146" s="36"/>
      <c r="F146" s="36"/>
    </row>
    <row r="147" spans="1:6" ht="18" customHeight="1" x14ac:dyDescent="0.2">
      <c r="A147" s="32"/>
      <c r="B147" s="71"/>
      <c r="C147" s="63"/>
      <c r="D147" s="64"/>
      <c r="E147" s="64"/>
      <c r="F147" s="65"/>
    </row>
    <row r="148" spans="1:6" x14ac:dyDescent="0.2">
      <c r="A148" s="32"/>
      <c r="B148" s="39"/>
      <c r="C148" s="33"/>
      <c r="D148" s="36"/>
      <c r="E148" s="36"/>
      <c r="F148" s="36"/>
    </row>
    <row r="149" spans="1:6" ht="18.75" customHeight="1" x14ac:dyDescent="0.2">
      <c r="A149" s="37"/>
      <c r="B149" s="45"/>
      <c r="C149" s="33"/>
      <c r="D149" s="36"/>
      <c r="E149" s="36"/>
      <c r="F149" s="36"/>
    </row>
    <row r="150" spans="1:6" x14ac:dyDescent="0.2">
      <c r="A150" s="37"/>
      <c r="B150" s="45"/>
      <c r="C150" s="33"/>
      <c r="D150" s="36"/>
      <c r="E150" s="36"/>
      <c r="F150" s="36"/>
    </row>
    <row r="151" spans="1:6" x14ac:dyDescent="0.2">
      <c r="A151" s="32"/>
      <c r="B151" s="39"/>
      <c r="C151" s="33"/>
      <c r="D151" s="36"/>
      <c r="E151" s="36"/>
      <c r="F151" s="36"/>
    </row>
    <row r="152" spans="1:6" x14ac:dyDescent="0.2">
      <c r="A152" s="32"/>
      <c r="B152" s="51"/>
      <c r="C152" s="33"/>
      <c r="D152" s="36"/>
      <c r="E152" s="36"/>
      <c r="F152" s="36"/>
    </row>
    <row r="153" spans="1:6" x14ac:dyDescent="0.2">
      <c r="A153" s="37"/>
      <c r="B153" s="51"/>
      <c r="C153" s="33"/>
      <c r="D153" s="36"/>
      <c r="E153" s="36"/>
      <c r="F153" s="36"/>
    </row>
    <row r="154" spans="1:6" x14ac:dyDescent="0.2">
      <c r="A154" s="32"/>
      <c r="B154" s="45"/>
      <c r="C154" s="33"/>
      <c r="D154" s="3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x14ac:dyDescent="0.2">
      <c r="A156" s="32"/>
      <c r="B156" s="45"/>
      <c r="C156" s="33"/>
      <c r="D156" s="36"/>
      <c r="E156" s="36"/>
      <c r="F156" s="36"/>
    </row>
    <row r="157" spans="1:6" x14ac:dyDescent="0.2">
      <c r="A157" s="32"/>
      <c r="B157" s="45"/>
      <c r="C157" s="33"/>
      <c r="D157" s="36"/>
      <c r="E157" s="36"/>
      <c r="F157" s="36"/>
    </row>
    <row r="158" spans="1:6" x14ac:dyDescent="0.2">
      <c r="A158" s="88"/>
      <c r="B158" s="100"/>
      <c r="C158" s="40"/>
      <c r="D158" s="41"/>
      <c r="E158" s="41"/>
      <c r="F158" s="41"/>
    </row>
    <row r="159" spans="1:6" x14ac:dyDescent="0.2">
      <c r="A159" s="93"/>
      <c r="B159" s="99"/>
      <c r="C159" s="90"/>
      <c r="D159" s="91"/>
      <c r="E159" s="91"/>
      <c r="F159" s="91"/>
    </row>
    <row r="160" spans="1:6" x14ac:dyDescent="0.2">
      <c r="A160" s="37"/>
      <c r="B160" s="45"/>
      <c r="C160" s="33"/>
      <c r="D160" s="36"/>
      <c r="E160" s="36"/>
      <c r="F160" s="36"/>
    </row>
    <row r="161" spans="1:6" x14ac:dyDescent="0.2">
      <c r="A161" s="37"/>
      <c r="B161" s="45"/>
      <c r="C161" s="33"/>
      <c r="D161" s="36"/>
      <c r="E161" s="36"/>
      <c r="F161" s="36"/>
    </row>
    <row r="162" spans="1:6" x14ac:dyDescent="0.2">
      <c r="A162" s="32"/>
      <c r="B162" s="45"/>
      <c r="C162" s="33"/>
      <c r="D162" s="36"/>
      <c r="E162" s="36"/>
      <c r="F162" s="36"/>
    </row>
    <row r="163" spans="1:6" x14ac:dyDescent="0.2">
      <c r="A163" s="32"/>
      <c r="B163" s="39"/>
      <c r="C163" s="33"/>
      <c r="D163" s="36"/>
      <c r="E163" s="36"/>
      <c r="F163" s="36"/>
    </row>
    <row r="164" spans="1:6" x14ac:dyDescent="0.2">
      <c r="A164" s="32"/>
      <c r="B164" s="39"/>
      <c r="C164" s="33"/>
      <c r="D164" s="36"/>
      <c r="E164" s="36"/>
      <c r="F164" s="36"/>
    </row>
    <row r="165" spans="1:6" x14ac:dyDescent="0.2">
      <c r="A165" s="32"/>
      <c r="B165" s="39"/>
      <c r="C165" s="33"/>
      <c r="D165" s="36"/>
      <c r="E165" s="36"/>
      <c r="F165" s="36"/>
    </row>
    <row r="166" spans="1:6" s="52" customFormat="1" ht="18" customHeight="1" x14ac:dyDescent="0.25">
      <c r="A166" s="32"/>
      <c r="B166" s="71"/>
      <c r="C166" s="63"/>
      <c r="D166" s="64"/>
      <c r="E166" s="64"/>
      <c r="F166" s="65"/>
    </row>
    <row r="167" spans="1:6" s="52" customFormat="1" x14ac:dyDescent="0.25">
      <c r="A167" s="32"/>
      <c r="B167" s="71"/>
      <c r="C167" s="63"/>
      <c r="D167" s="64"/>
      <c r="E167" s="64"/>
      <c r="F167" s="65"/>
    </row>
    <row r="168" spans="1:6" x14ac:dyDescent="0.2">
      <c r="A168" s="72"/>
      <c r="B168" s="45"/>
      <c r="C168" s="33"/>
      <c r="D168" s="36"/>
      <c r="E168" s="36"/>
      <c r="F168" s="36"/>
    </row>
    <row r="169" spans="1:6" x14ac:dyDescent="0.2">
      <c r="A169" s="32"/>
      <c r="B169" s="39"/>
      <c r="C169" s="33"/>
      <c r="D169" s="36"/>
      <c r="E169" s="36"/>
      <c r="F169" s="36"/>
    </row>
    <row r="170" spans="1:6" x14ac:dyDescent="0.2">
      <c r="A170" s="32"/>
      <c r="B170" s="39"/>
      <c r="C170" s="33"/>
      <c r="D170" s="36"/>
      <c r="E170" s="36"/>
      <c r="F170" s="36"/>
    </row>
    <row r="171" spans="1:6" x14ac:dyDescent="0.2">
      <c r="A171" s="50"/>
      <c r="B171" s="39"/>
      <c r="C171" s="33"/>
      <c r="D171" s="36"/>
      <c r="E171" s="36"/>
      <c r="F171" s="36"/>
    </row>
    <row r="172" spans="1:6" x14ac:dyDescent="0.2">
      <c r="A172" s="50"/>
      <c r="B172" s="39"/>
      <c r="C172" s="33"/>
      <c r="D172" s="36"/>
      <c r="E172" s="36"/>
      <c r="F172" s="36"/>
    </row>
    <row r="173" spans="1:6" x14ac:dyDescent="0.2">
      <c r="A173" s="50"/>
      <c r="B173" s="39"/>
      <c r="C173" s="33"/>
      <c r="D173" s="36"/>
      <c r="E173" s="36"/>
      <c r="F173" s="36"/>
    </row>
    <row r="174" spans="1:6" x14ac:dyDescent="0.2">
      <c r="A174" s="73"/>
      <c r="B174" s="39"/>
      <c r="C174" s="33"/>
      <c r="D174" s="36"/>
      <c r="E174" s="36"/>
      <c r="F174" s="36"/>
    </row>
    <row r="175" spans="1:6" s="52" customFormat="1" x14ac:dyDescent="0.25">
      <c r="A175" s="37"/>
      <c r="B175" s="71"/>
      <c r="C175" s="74"/>
      <c r="D175" s="75"/>
      <c r="E175" s="75"/>
      <c r="F175" s="76"/>
    </row>
    <row r="176" spans="1:6" ht="13.5" thickBot="1" x14ac:dyDescent="0.25">
      <c r="A176" s="32"/>
      <c r="B176" s="66"/>
      <c r="C176" s="63"/>
      <c r="D176" s="64"/>
      <c r="E176" s="64"/>
      <c r="F176" s="65"/>
    </row>
    <row r="177" spans="1:6" ht="14.25" thickTop="1" thickBot="1" x14ac:dyDescent="0.25">
      <c r="A177" s="59"/>
      <c r="B177" s="49"/>
      <c r="C177" s="60"/>
      <c r="D177" s="61"/>
      <c r="E177" s="61"/>
      <c r="F177" s="108"/>
    </row>
    <row r="178" spans="1:6" ht="13.5" thickTop="1" x14ac:dyDescent="0.2">
      <c r="A178" s="88"/>
      <c r="B178" s="89"/>
      <c r="C178" s="40"/>
      <c r="D178" s="41"/>
      <c r="E178" s="41"/>
      <c r="F178" s="41"/>
    </row>
    <row r="179" spans="1:6" x14ac:dyDescent="0.2">
      <c r="A179" s="93"/>
      <c r="B179" s="95"/>
      <c r="C179" s="90"/>
      <c r="D179" s="91"/>
      <c r="E179" s="91"/>
      <c r="F179" s="91"/>
    </row>
    <row r="180" spans="1:6" x14ac:dyDescent="0.2">
      <c r="A180" s="32"/>
      <c r="B180" s="39"/>
      <c r="C180" s="33"/>
      <c r="D180" s="36"/>
      <c r="E180" s="36"/>
      <c r="F180" s="36"/>
    </row>
    <row r="181" spans="1:6" x14ac:dyDescent="0.2">
      <c r="A181" s="32"/>
      <c r="B181" s="39"/>
      <c r="C181" s="33"/>
      <c r="D181" s="36"/>
      <c r="E181" s="36"/>
      <c r="F181" s="36"/>
    </row>
    <row r="182" spans="1:6" x14ac:dyDescent="0.2">
      <c r="A182" s="32"/>
      <c r="B182" s="39"/>
      <c r="C182" s="33"/>
      <c r="D182" s="36"/>
      <c r="E182" s="36"/>
      <c r="F182" s="36"/>
    </row>
    <row r="183" spans="1:6" x14ac:dyDescent="0.2">
      <c r="A183" s="32"/>
      <c r="B183" s="39"/>
      <c r="C183" s="33"/>
      <c r="D183" s="36"/>
      <c r="E183" s="36"/>
      <c r="F183" s="36"/>
    </row>
    <row r="184" spans="1:6" x14ac:dyDescent="0.2">
      <c r="A184" s="32"/>
      <c r="B184" s="39"/>
      <c r="C184" s="33"/>
      <c r="D184" s="36"/>
      <c r="E184" s="36"/>
      <c r="F184" s="36"/>
    </row>
    <row r="185" spans="1:6" x14ac:dyDescent="0.2">
      <c r="A185" s="32"/>
      <c r="B185" s="39"/>
      <c r="C185" s="33"/>
      <c r="D185" s="36"/>
      <c r="E185" s="36"/>
      <c r="F185" s="36"/>
    </row>
    <row r="186" spans="1:6" x14ac:dyDescent="0.2">
      <c r="A186" s="32"/>
      <c r="B186" s="39"/>
      <c r="C186" s="33"/>
      <c r="D186" s="36"/>
      <c r="E186" s="36"/>
      <c r="F186" s="36"/>
    </row>
    <row r="187" spans="1:6" x14ac:dyDescent="0.2">
      <c r="A187" s="32"/>
      <c r="B187" s="39"/>
      <c r="C187" s="33"/>
      <c r="D187" s="36"/>
      <c r="E187" s="36"/>
      <c r="F187" s="36"/>
    </row>
    <row r="188" spans="1:6" x14ac:dyDescent="0.2">
      <c r="A188" s="32"/>
      <c r="B188" s="39"/>
      <c r="C188" s="33"/>
      <c r="D188" s="36"/>
      <c r="E188" s="36"/>
      <c r="F188" s="36"/>
    </row>
    <row r="189" spans="1:6" x14ac:dyDescent="0.2">
      <c r="A189" s="32"/>
      <c r="B189" s="39"/>
      <c r="C189" s="33"/>
      <c r="D189" s="36"/>
      <c r="E189" s="36"/>
      <c r="F189" s="36"/>
    </row>
    <row r="190" spans="1:6" x14ac:dyDescent="0.2">
      <c r="A190" s="50"/>
      <c r="B190" s="39"/>
      <c r="C190" s="33"/>
      <c r="D190" s="36"/>
      <c r="E190" s="36"/>
      <c r="F190" s="36"/>
    </row>
    <row r="191" spans="1:6" x14ac:dyDescent="0.2">
      <c r="A191" s="50"/>
      <c r="B191" s="39"/>
      <c r="C191" s="33"/>
      <c r="D191" s="36"/>
      <c r="E191" s="36"/>
      <c r="F191" s="36"/>
    </row>
    <row r="192" spans="1:6" x14ac:dyDescent="0.2">
      <c r="A192" s="73"/>
      <c r="B192" s="39"/>
      <c r="C192" s="33"/>
      <c r="D192" s="36"/>
      <c r="E192" s="36"/>
      <c r="F192" s="36"/>
    </row>
    <row r="193" spans="1:6" x14ac:dyDescent="0.2">
      <c r="A193" s="73"/>
      <c r="B193" s="39"/>
      <c r="C193" s="33"/>
      <c r="D193" s="36"/>
      <c r="E193" s="36"/>
      <c r="F193" s="36"/>
    </row>
    <row r="194" spans="1:6" x14ac:dyDescent="0.2">
      <c r="A194" s="73"/>
      <c r="B194" s="39"/>
      <c r="C194" s="33"/>
      <c r="D194" s="36"/>
      <c r="E194" s="36"/>
      <c r="F194" s="36"/>
    </row>
    <row r="195" spans="1:6" x14ac:dyDescent="0.2">
      <c r="A195" s="73"/>
      <c r="B195" s="39"/>
      <c r="C195" s="33"/>
      <c r="D195" s="36"/>
      <c r="E195" s="36"/>
      <c r="F195" s="36"/>
    </row>
    <row r="196" spans="1:6" x14ac:dyDescent="0.2">
      <c r="A196" s="73"/>
      <c r="B196" s="39"/>
      <c r="C196" s="33"/>
      <c r="D196" s="36"/>
      <c r="E196" s="36"/>
      <c r="F196" s="36"/>
    </row>
    <row r="197" spans="1:6" x14ac:dyDescent="0.2">
      <c r="A197" s="73"/>
      <c r="B197" s="39"/>
      <c r="C197" s="33"/>
      <c r="D197" s="36"/>
      <c r="E197" s="36"/>
      <c r="F197" s="36"/>
    </row>
    <row r="198" spans="1:6" x14ac:dyDescent="0.2">
      <c r="A198" s="50"/>
      <c r="B198" s="101"/>
      <c r="C198" s="33"/>
      <c r="D198" s="36"/>
      <c r="E198" s="36"/>
      <c r="F198" s="36"/>
    </row>
    <row r="199" spans="1:6" x14ac:dyDescent="0.2">
      <c r="A199" s="50"/>
      <c r="B199" s="101"/>
      <c r="C199" s="33"/>
      <c r="D199" s="36"/>
      <c r="E199" s="36"/>
      <c r="F199" s="36"/>
    </row>
    <row r="200" spans="1:6" x14ac:dyDescent="0.2">
      <c r="A200" s="50"/>
      <c r="B200" s="101"/>
      <c r="C200" s="33"/>
      <c r="D200" s="36"/>
      <c r="E200" s="36"/>
      <c r="F200" s="36"/>
    </row>
    <row r="201" spans="1:6" x14ac:dyDescent="0.2">
      <c r="A201" s="50"/>
      <c r="B201" s="101"/>
      <c r="C201" s="33"/>
      <c r="D201" s="36"/>
      <c r="E201" s="36"/>
      <c r="F201" s="36"/>
    </row>
    <row r="202" spans="1:6" ht="13.5" thickBot="1" x14ac:dyDescent="0.25">
      <c r="A202" s="77"/>
      <c r="B202" s="78"/>
      <c r="C202" s="79"/>
      <c r="D202" s="80"/>
      <c r="E202" s="80"/>
      <c r="F202" s="80"/>
    </row>
    <row r="203" spans="1:6" ht="14.25" thickTop="1" thickBot="1" x14ac:dyDescent="0.25">
      <c r="A203" s="59"/>
      <c r="B203" s="49"/>
      <c r="C203" s="60"/>
      <c r="D203" s="61"/>
      <c r="E203" s="61"/>
      <c r="F203" s="108"/>
    </row>
    <row r="204" spans="1:6" ht="14.25" thickTop="1" thickBot="1" x14ac:dyDescent="0.25">
      <c r="A204" s="59"/>
      <c r="B204" s="49"/>
      <c r="C204" s="60"/>
      <c r="D204" s="61"/>
      <c r="E204" s="61"/>
      <c r="F204" s="108"/>
    </row>
    <row r="205" spans="1:6" ht="14.25" thickTop="1" thickBot="1" x14ac:dyDescent="0.25">
      <c r="A205" s="77"/>
      <c r="B205" s="78"/>
      <c r="C205" s="79"/>
      <c r="D205" s="80"/>
      <c r="E205" s="80"/>
      <c r="F205" s="80"/>
    </row>
    <row r="206" spans="1:6" ht="16.5" thickTop="1" thickBot="1" x14ac:dyDescent="0.3">
      <c r="A206" s="59"/>
      <c r="B206" s="102"/>
      <c r="C206" s="103"/>
      <c r="D206" s="104"/>
      <c r="E206" s="104"/>
      <c r="F206" s="104"/>
    </row>
    <row r="207" spans="1:6" ht="13.5" thickTop="1" x14ac:dyDescent="0.2">
      <c r="A207" s="77"/>
      <c r="B207" s="78"/>
      <c r="C207" s="79"/>
      <c r="D207" s="80"/>
      <c r="E207" s="80"/>
      <c r="F207" s="80"/>
    </row>
    <row r="208" spans="1:6" x14ac:dyDescent="0.2">
      <c r="A208" s="93"/>
      <c r="B208" s="105"/>
      <c r="C208" s="90"/>
      <c r="D208" s="91"/>
      <c r="E208" s="91"/>
      <c r="F208" s="91"/>
    </row>
    <row r="209" spans="1:6" x14ac:dyDescent="0.2">
      <c r="A209" s="37"/>
      <c r="B209" s="45"/>
      <c r="C209" s="33"/>
      <c r="D209" s="36"/>
      <c r="E209" s="36"/>
      <c r="F209" s="36"/>
    </row>
    <row r="210" spans="1:6" x14ac:dyDescent="0.2">
      <c r="A210" s="37"/>
      <c r="B210" s="4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32"/>
      <c r="B220" s="35"/>
      <c r="C220" s="33"/>
      <c r="D220" s="36"/>
      <c r="E220" s="36"/>
      <c r="F220" s="36"/>
    </row>
    <row r="221" spans="1:6" x14ac:dyDescent="0.2">
      <c r="A221" s="32"/>
      <c r="B221" s="35"/>
      <c r="C221" s="33"/>
      <c r="D221" s="36"/>
      <c r="E221" s="36"/>
      <c r="F221" s="36"/>
    </row>
    <row r="222" spans="1:6" x14ac:dyDescent="0.2">
      <c r="A222" s="32"/>
      <c r="B222" s="35"/>
      <c r="C222" s="33"/>
      <c r="D222" s="36"/>
      <c r="E222" s="36"/>
      <c r="F222" s="36"/>
    </row>
    <row r="223" spans="1:6" x14ac:dyDescent="0.2">
      <c r="A223" s="32"/>
      <c r="B223" s="35"/>
      <c r="C223" s="33"/>
      <c r="D223" s="36"/>
      <c r="E223" s="36"/>
      <c r="F223" s="36"/>
    </row>
    <row r="224" spans="1:6" x14ac:dyDescent="0.2">
      <c r="A224" s="32"/>
      <c r="B224" s="35"/>
      <c r="C224" s="33"/>
      <c r="D224" s="36"/>
      <c r="E224" s="36"/>
      <c r="F224" s="36"/>
    </row>
    <row r="225" spans="1:6" x14ac:dyDescent="0.2">
      <c r="A225" s="32"/>
      <c r="B225" s="35"/>
      <c r="C225" s="33"/>
      <c r="D225" s="36"/>
      <c r="E225" s="36"/>
      <c r="F225" s="36"/>
    </row>
    <row r="226" spans="1:6" x14ac:dyDescent="0.2">
      <c r="A226" s="32"/>
      <c r="B226" s="3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88"/>
      <c r="B235" s="106"/>
      <c r="C235" s="40"/>
      <c r="D235" s="41"/>
      <c r="E235" s="41"/>
      <c r="F235" s="41"/>
    </row>
    <row r="236" spans="1:6" x14ac:dyDescent="0.2">
      <c r="A236" s="93"/>
      <c r="B236" s="105"/>
      <c r="C236" s="90"/>
      <c r="D236" s="91"/>
      <c r="E236" s="91"/>
      <c r="F236" s="91"/>
    </row>
    <row r="237" spans="1:6" x14ac:dyDescent="0.2">
      <c r="A237" s="37"/>
      <c r="B237" s="45"/>
      <c r="C237" s="33"/>
      <c r="D237" s="36"/>
      <c r="E237" s="36"/>
      <c r="F237" s="36"/>
    </row>
    <row r="238" spans="1:6" x14ac:dyDescent="0.2">
      <c r="A238" s="37"/>
      <c r="B238" s="4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88"/>
      <c r="B253" s="106"/>
      <c r="C253" s="40"/>
      <c r="D253" s="41"/>
      <c r="E253" s="41"/>
      <c r="F253" s="41"/>
    </row>
    <row r="254" spans="1:6" x14ac:dyDescent="0.2">
      <c r="A254" s="93"/>
      <c r="B254" s="105"/>
      <c r="C254" s="90"/>
      <c r="D254" s="91"/>
      <c r="E254" s="91"/>
      <c r="F254" s="91"/>
    </row>
    <row r="255" spans="1:6" x14ac:dyDescent="0.2">
      <c r="A255" s="37"/>
      <c r="B255" s="45"/>
      <c r="C255" s="33"/>
      <c r="D255" s="36"/>
      <c r="E255" s="36"/>
      <c r="F255" s="36"/>
    </row>
    <row r="256" spans="1:6" x14ac:dyDescent="0.2">
      <c r="A256" s="37"/>
      <c r="B256" s="4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ht="13.5" thickBot="1" x14ac:dyDescent="0.25">
      <c r="A270" s="77"/>
      <c r="B270" s="78"/>
      <c r="C270" s="79"/>
      <c r="D270" s="80"/>
      <c r="E270" s="80"/>
      <c r="F270" s="80"/>
    </row>
    <row r="271" spans="1:6" ht="14.25" thickTop="1" thickBot="1" x14ac:dyDescent="0.25">
      <c r="A271" s="59"/>
      <c r="B271" s="49"/>
      <c r="C271" s="60"/>
      <c r="D271" s="61"/>
      <c r="E271" s="61"/>
      <c r="F271" s="108"/>
    </row>
    <row r="272" spans="1:6" ht="13.5" thickTop="1" x14ac:dyDescent="0.2">
      <c r="A272" s="77"/>
      <c r="B272" s="78"/>
      <c r="C272" s="79"/>
      <c r="D272" s="80"/>
      <c r="E272" s="80"/>
      <c r="F272" s="80"/>
    </row>
    <row r="273" spans="1:6" x14ac:dyDescent="0.2">
      <c r="A273" s="93"/>
      <c r="B273" s="105"/>
      <c r="C273" s="90"/>
      <c r="D273" s="91"/>
      <c r="E273" s="91"/>
      <c r="F273" s="91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73"/>
      <c r="B285" s="39"/>
      <c r="C285" s="33"/>
      <c r="D285" s="36"/>
      <c r="E285" s="36"/>
      <c r="F285" s="36"/>
    </row>
    <row r="286" spans="1:6" x14ac:dyDescent="0.2">
      <c r="A286" s="73"/>
      <c r="B286" s="39"/>
      <c r="C286" s="33"/>
      <c r="D286" s="36"/>
      <c r="E286" s="36"/>
      <c r="F286" s="36"/>
    </row>
    <row r="287" spans="1:6" x14ac:dyDescent="0.2">
      <c r="A287" s="73"/>
      <c r="B287" s="39"/>
      <c r="C287" s="33"/>
      <c r="D287" s="36"/>
      <c r="E287" s="36"/>
      <c r="F287" s="36"/>
    </row>
    <row r="288" spans="1:6" x14ac:dyDescent="0.2">
      <c r="A288" s="73"/>
      <c r="B288" s="39"/>
      <c r="C288" s="33"/>
      <c r="D288" s="36"/>
      <c r="E288" s="36"/>
      <c r="F288" s="36"/>
    </row>
    <row r="289" spans="1:6" x14ac:dyDescent="0.2">
      <c r="A289" s="73"/>
      <c r="B289" s="39"/>
      <c r="C289" s="33"/>
      <c r="D289" s="36"/>
      <c r="E289" s="36"/>
      <c r="F289" s="36"/>
    </row>
    <row r="290" spans="1:6" x14ac:dyDescent="0.2">
      <c r="A290" s="73"/>
      <c r="B290" s="39"/>
      <c r="C290" s="33"/>
      <c r="D290" s="36"/>
      <c r="E290" s="36"/>
      <c r="F290" s="36"/>
    </row>
    <row r="291" spans="1:6" x14ac:dyDescent="0.2">
      <c r="A291" s="50"/>
      <c r="B291" s="101"/>
      <c r="C291" s="33"/>
      <c r="D291" s="36"/>
      <c r="E291" s="36"/>
      <c r="F291" s="36"/>
    </row>
    <row r="292" spans="1:6" x14ac:dyDescent="0.2">
      <c r="A292" s="50"/>
      <c r="B292" s="101"/>
      <c r="C292" s="33"/>
      <c r="D292" s="36"/>
      <c r="E292" s="36"/>
      <c r="F292" s="36"/>
    </row>
    <row r="293" spans="1:6" x14ac:dyDescent="0.2">
      <c r="A293" s="50"/>
      <c r="B293" s="101"/>
      <c r="C293" s="33"/>
      <c r="D293" s="36"/>
      <c r="E293" s="36"/>
      <c r="F293" s="36"/>
    </row>
    <row r="294" spans="1:6" x14ac:dyDescent="0.2">
      <c r="A294" s="50"/>
      <c r="B294" s="101"/>
      <c r="C294" s="33"/>
      <c r="D294" s="36"/>
      <c r="E294" s="36"/>
      <c r="F294" s="36"/>
    </row>
    <row r="295" spans="1:6" ht="13.5" thickBot="1" x14ac:dyDescent="0.25">
      <c r="A295" s="32"/>
      <c r="B295" s="35"/>
      <c r="C295" s="33"/>
      <c r="D295" s="36"/>
      <c r="E295" s="36"/>
      <c r="F295" s="36"/>
    </row>
    <row r="296" spans="1:6" ht="14.25" thickTop="1" thickBot="1" x14ac:dyDescent="0.25">
      <c r="A296" s="59"/>
      <c r="B296" s="49"/>
      <c r="C296" s="60"/>
      <c r="D296" s="61"/>
      <c r="E296" s="61"/>
      <c r="F296" s="108"/>
    </row>
    <row r="297" spans="1:6" ht="14.25" thickTop="1" thickBot="1" x14ac:dyDescent="0.25">
      <c r="A297" s="59"/>
      <c r="B297" s="49"/>
      <c r="C297" s="60"/>
      <c r="D297" s="61"/>
      <c r="E297" s="61"/>
      <c r="F297" s="108"/>
    </row>
    <row r="298" spans="1:6" ht="14.25" thickTop="1" thickBot="1" x14ac:dyDescent="0.25">
      <c r="A298" s="88"/>
      <c r="B298" s="106"/>
      <c r="C298" s="40"/>
      <c r="D298" s="41"/>
      <c r="E298" s="41"/>
      <c r="F298" s="41"/>
    </row>
    <row r="299" spans="1:6" ht="16.5" thickTop="1" thickBot="1" x14ac:dyDescent="0.3">
      <c r="A299" s="59"/>
      <c r="B299" s="102"/>
      <c r="C299" s="60"/>
      <c r="D299" s="61"/>
      <c r="E299" s="61"/>
      <c r="F299" s="61"/>
    </row>
    <row r="300" spans="1:6" ht="13.5" thickTop="1" x14ac:dyDescent="0.2">
      <c r="A300" s="77"/>
      <c r="B300" s="78"/>
      <c r="C300" s="79"/>
      <c r="D300" s="80"/>
      <c r="E300" s="80"/>
      <c r="F300" s="80"/>
    </row>
    <row r="301" spans="1:6" x14ac:dyDescent="0.2">
      <c r="A301" s="93"/>
      <c r="B301" s="105"/>
      <c r="C301" s="90"/>
      <c r="D301" s="91"/>
      <c r="E301" s="91"/>
      <c r="F301" s="91"/>
    </row>
    <row r="302" spans="1:6" x14ac:dyDescent="0.2">
      <c r="A302" s="37"/>
      <c r="B302" s="45"/>
      <c r="C302" s="33"/>
      <c r="D302" s="36"/>
      <c r="E302" s="36"/>
      <c r="F302" s="36"/>
    </row>
    <row r="303" spans="1:6" x14ac:dyDescent="0.2">
      <c r="A303" s="37"/>
      <c r="B303" s="4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88"/>
      <c r="B314" s="106"/>
      <c r="C314" s="40"/>
      <c r="D314" s="41"/>
      <c r="E314" s="41"/>
      <c r="F314" s="41"/>
    </row>
    <row r="315" spans="1:6" x14ac:dyDescent="0.2">
      <c r="A315" s="93"/>
      <c r="B315" s="105"/>
      <c r="C315" s="90"/>
      <c r="D315" s="91"/>
      <c r="E315" s="91"/>
      <c r="F315" s="91"/>
    </row>
    <row r="316" spans="1:6" x14ac:dyDescent="0.2">
      <c r="A316" s="37"/>
      <c r="B316" s="45"/>
      <c r="C316" s="33"/>
      <c r="D316" s="36"/>
      <c r="E316" s="36"/>
      <c r="F316" s="36"/>
    </row>
    <row r="317" spans="1:6" x14ac:dyDescent="0.2">
      <c r="A317" s="37"/>
      <c r="B317" s="45"/>
      <c r="C317" s="33"/>
      <c r="D317" s="36"/>
      <c r="E317" s="36"/>
      <c r="F317" s="36"/>
    </row>
    <row r="318" spans="1:6" x14ac:dyDescent="0.2">
      <c r="A318" s="32"/>
      <c r="B318" s="35"/>
      <c r="C318" s="33"/>
      <c r="D318" s="36"/>
      <c r="E318" s="36"/>
      <c r="F318" s="36"/>
    </row>
    <row r="319" spans="1:6" x14ac:dyDescent="0.2">
      <c r="A319" s="32"/>
      <c r="B319" s="35"/>
      <c r="C319" s="33"/>
      <c r="D319" s="36"/>
      <c r="E319" s="36"/>
      <c r="F319" s="36"/>
    </row>
    <row r="320" spans="1:6" x14ac:dyDescent="0.2">
      <c r="A320" s="32"/>
      <c r="B320" s="35"/>
      <c r="C320" s="33"/>
      <c r="D320" s="36"/>
      <c r="E320" s="36"/>
      <c r="F320" s="36"/>
    </row>
    <row r="321" spans="1:6" x14ac:dyDescent="0.2">
      <c r="A321" s="32"/>
      <c r="B321" s="35"/>
      <c r="C321" s="33"/>
      <c r="D321" s="36"/>
      <c r="E321" s="36"/>
      <c r="F321" s="36"/>
    </row>
    <row r="322" spans="1:6" x14ac:dyDescent="0.2">
      <c r="A322" s="32"/>
      <c r="B322" s="35"/>
      <c r="C322" s="33"/>
      <c r="D322" s="36"/>
      <c r="E322" s="36"/>
      <c r="F322" s="36"/>
    </row>
    <row r="323" spans="1:6" x14ac:dyDescent="0.2">
      <c r="A323" s="32"/>
      <c r="B323" s="35"/>
      <c r="C323" s="33"/>
      <c r="D323" s="36"/>
      <c r="E323" s="36"/>
      <c r="F323" s="36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32"/>
      <c r="B326" s="35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ht="13.5" thickBot="1" x14ac:dyDescent="0.25">
      <c r="A328" s="32"/>
      <c r="B328" s="35"/>
      <c r="C328" s="33"/>
      <c r="D328" s="36"/>
      <c r="E328" s="36"/>
      <c r="F328" s="36"/>
    </row>
    <row r="329" spans="1:6" ht="14.25" thickTop="1" thickBot="1" x14ac:dyDescent="0.25">
      <c r="A329" s="59"/>
      <c r="B329" s="49"/>
      <c r="C329" s="60"/>
      <c r="D329" s="61"/>
      <c r="E329" s="61"/>
      <c r="F329" s="108"/>
    </row>
    <row r="330" spans="1:6" ht="13.5" thickTop="1" x14ac:dyDescent="0.2">
      <c r="A330" s="82"/>
      <c r="B330" s="110"/>
      <c r="C330" s="79"/>
      <c r="D330" s="80"/>
      <c r="E330" s="80"/>
      <c r="F330" s="86"/>
    </row>
    <row r="331" spans="1:6" x14ac:dyDescent="0.2">
      <c r="A331" s="93"/>
      <c r="B331" s="105"/>
      <c r="C331" s="90"/>
      <c r="D331" s="91"/>
      <c r="E331" s="91"/>
      <c r="F331" s="91"/>
    </row>
    <row r="332" spans="1:6" x14ac:dyDescent="0.2">
      <c r="A332" s="32"/>
      <c r="B332" s="3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73"/>
      <c r="B341" s="39"/>
      <c r="C341" s="33"/>
      <c r="D341" s="36"/>
      <c r="E341" s="36"/>
      <c r="F341" s="36"/>
    </row>
    <row r="342" spans="1:6" x14ac:dyDescent="0.2">
      <c r="A342" s="73"/>
      <c r="B342" s="39"/>
      <c r="C342" s="33"/>
      <c r="D342" s="36"/>
      <c r="E342" s="36"/>
      <c r="F342" s="36"/>
    </row>
    <row r="343" spans="1:6" x14ac:dyDescent="0.2">
      <c r="A343" s="73"/>
      <c r="B343" s="39"/>
      <c r="C343" s="33"/>
      <c r="D343" s="36"/>
      <c r="E343" s="36"/>
      <c r="F343" s="36"/>
    </row>
    <row r="344" spans="1:6" x14ac:dyDescent="0.2">
      <c r="A344" s="73"/>
      <c r="B344" s="39"/>
      <c r="C344" s="33"/>
      <c r="D344" s="36"/>
      <c r="E344" s="36"/>
      <c r="F344" s="36"/>
    </row>
    <row r="345" spans="1:6" x14ac:dyDescent="0.2">
      <c r="A345" s="73"/>
      <c r="B345" s="39"/>
      <c r="C345" s="33"/>
      <c r="D345" s="36"/>
      <c r="E345" s="36"/>
      <c r="F345" s="36"/>
    </row>
    <row r="346" spans="1:6" x14ac:dyDescent="0.2">
      <c r="A346" s="73"/>
      <c r="B346" s="39"/>
      <c r="C346" s="33"/>
      <c r="D346" s="36"/>
      <c r="E346" s="36"/>
      <c r="F346" s="36"/>
    </row>
    <row r="347" spans="1:6" x14ac:dyDescent="0.2">
      <c r="A347" s="50"/>
      <c r="B347" s="101"/>
      <c r="C347" s="33"/>
      <c r="D347" s="36"/>
      <c r="E347" s="36"/>
      <c r="F347" s="36"/>
    </row>
    <row r="348" spans="1:6" x14ac:dyDescent="0.2">
      <c r="A348" s="50"/>
      <c r="B348" s="101"/>
      <c r="C348" s="33"/>
      <c r="D348" s="36"/>
      <c r="E348" s="36"/>
      <c r="F348" s="36"/>
    </row>
    <row r="349" spans="1:6" x14ac:dyDescent="0.2">
      <c r="A349" s="50"/>
      <c r="B349" s="101"/>
      <c r="C349" s="33"/>
      <c r="D349" s="36"/>
      <c r="E349" s="36"/>
      <c r="F349" s="36"/>
    </row>
    <row r="350" spans="1:6" x14ac:dyDescent="0.2">
      <c r="A350" s="50"/>
      <c r="B350" s="101"/>
      <c r="C350" s="33"/>
      <c r="D350" s="36"/>
      <c r="E350" s="36"/>
      <c r="F350" s="36"/>
    </row>
    <row r="351" spans="1:6" ht="13.5" thickBot="1" x14ac:dyDescent="0.25">
      <c r="A351" s="77"/>
      <c r="B351" s="78"/>
      <c r="C351" s="79"/>
      <c r="D351" s="80"/>
      <c r="E351" s="80"/>
      <c r="F351" s="80"/>
    </row>
    <row r="352" spans="1:6" ht="14.25" thickTop="1" thickBot="1" x14ac:dyDescent="0.25">
      <c r="A352" s="59"/>
      <c r="B352" s="49"/>
      <c r="C352" s="60"/>
      <c r="D352" s="61"/>
      <c r="E352" s="61"/>
      <c r="F352" s="108"/>
    </row>
    <row r="353" spans="1:6" ht="14.25" thickTop="1" thickBot="1" x14ac:dyDescent="0.25">
      <c r="A353" s="59"/>
      <c r="B353" s="49"/>
      <c r="C353" s="60"/>
      <c r="D353" s="61"/>
      <c r="E353" s="61"/>
      <c r="F353" s="108"/>
    </row>
    <row r="354" spans="1:6" ht="14.25" thickTop="1" thickBot="1" x14ac:dyDescent="0.25">
      <c r="A354" s="77"/>
      <c r="B354" s="78"/>
      <c r="C354" s="79"/>
      <c r="D354" s="80"/>
      <c r="E354" s="80"/>
      <c r="F354" s="80"/>
    </row>
    <row r="355" spans="1:6" s="87" customFormat="1" ht="16.5" thickTop="1" thickBot="1" x14ac:dyDescent="0.3">
      <c r="A355" s="59"/>
      <c r="B355" s="102"/>
      <c r="C355" s="107"/>
      <c r="D355" s="108"/>
      <c r="E355" s="108"/>
      <c r="F355" s="108"/>
    </row>
    <row r="356" spans="1:6" s="87" customFormat="1" ht="15.75" thickTop="1" x14ac:dyDescent="0.25">
      <c r="A356" s="82"/>
      <c r="B356" s="83"/>
      <c r="C356" s="85"/>
      <c r="D356" s="86"/>
      <c r="E356" s="86"/>
      <c r="F356" s="86"/>
    </row>
    <row r="357" spans="1:6" x14ac:dyDescent="0.2">
      <c r="A357" s="93"/>
      <c r="B357" s="105"/>
      <c r="C357" s="90"/>
      <c r="D357" s="91"/>
      <c r="E357" s="91"/>
      <c r="F357" s="91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ht="13.5" thickBot="1" x14ac:dyDescent="0.25">
      <c r="A361" s="77"/>
      <c r="B361" s="78"/>
      <c r="C361" s="79"/>
      <c r="D361" s="80"/>
      <c r="E361" s="80"/>
      <c r="F361" s="80"/>
    </row>
    <row r="362" spans="1:6" ht="14.25" thickTop="1" thickBot="1" x14ac:dyDescent="0.25">
      <c r="A362" s="59"/>
      <c r="B362" s="49"/>
      <c r="C362" s="60"/>
      <c r="D362" s="61"/>
      <c r="E362" s="61"/>
      <c r="F362" s="108"/>
    </row>
    <row r="363" spans="1:6" ht="13.5" thickTop="1" x14ac:dyDescent="0.2">
      <c r="A363" s="88"/>
      <c r="B363" s="106"/>
      <c r="C363" s="40"/>
      <c r="D363" s="41"/>
      <c r="E363" s="41"/>
      <c r="F363" s="41"/>
    </row>
    <row r="364" spans="1:6" x14ac:dyDescent="0.2">
      <c r="A364" s="93"/>
      <c r="B364" s="105"/>
      <c r="C364" s="90"/>
      <c r="D364" s="91"/>
      <c r="E364" s="91"/>
      <c r="F364" s="91"/>
    </row>
    <row r="365" spans="1:6" x14ac:dyDescent="0.2">
      <c r="A365" s="32"/>
      <c r="B365" s="35"/>
      <c r="C365" s="33"/>
      <c r="D365" s="36"/>
      <c r="E365" s="36"/>
      <c r="F365" s="36"/>
    </row>
    <row r="366" spans="1:6" x14ac:dyDescent="0.2">
      <c r="A366" s="32"/>
      <c r="B366" s="35"/>
      <c r="C366" s="33"/>
      <c r="D366" s="36"/>
      <c r="E366" s="36"/>
      <c r="F366" s="36"/>
    </row>
    <row r="367" spans="1:6" x14ac:dyDescent="0.2">
      <c r="A367" s="32"/>
      <c r="B367" s="35"/>
      <c r="C367" s="33"/>
      <c r="D367" s="36"/>
      <c r="E367" s="36"/>
      <c r="F367" s="36"/>
    </row>
    <row r="368" spans="1:6" x14ac:dyDescent="0.2">
      <c r="A368" s="32"/>
      <c r="B368" s="35"/>
      <c r="C368" s="33"/>
      <c r="D368" s="36"/>
      <c r="E368" s="36"/>
      <c r="F368" s="36"/>
    </row>
    <row r="369" spans="1:6" x14ac:dyDescent="0.2">
      <c r="A369" s="32"/>
      <c r="B369" s="35"/>
      <c r="C369" s="33"/>
      <c r="D369" s="36"/>
      <c r="E369" s="36"/>
      <c r="F369" s="36"/>
    </row>
    <row r="370" spans="1:6" x14ac:dyDescent="0.2">
      <c r="A370" s="32"/>
      <c r="B370" s="35"/>
      <c r="C370" s="33"/>
      <c r="D370" s="36"/>
      <c r="E370" s="36"/>
      <c r="F370" s="36"/>
    </row>
    <row r="371" spans="1:6" x14ac:dyDescent="0.2">
      <c r="A371" s="32"/>
      <c r="B371" s="35"/>
      <c r="C371" s="33"/>
      <c r="D371" s="36"/>
      <c r="E371" s="36"/>
      <c r="F371" s="36"/>
    </row>
    <row r="372" spans="1:6" x14ac:dyDescent="0.2">
      <c r="A372" s="32"/>
      <c r="B372" s="35"/>
      <c r="C372" s="33"/>
      <c r="D372" s="36"/>
      <c r="E372" s="36"/>
      <c r="F372" s="36"/>
    </row>
    <row r="373" spans="1:6" x14ac:dyDescent="0.2">
      <c r="A373" s="32"/>
      <c r="B373" s="35"/>
      <c r="C373" s="33"/>
      <c r="D373" s="36"/>
      <c r="E373" s="36"/>
      <c r="F373" s="36"/>
    </row>
    <row r="374" spans="1:6" x14ac:dyDescent="0.2">
      <c r="A374" s="73"/>
      <c r="B374" s="39"/>
      <c r="C374" s="33"/>
      <c r="D374" s="36"/>
      <c r="E374" s="36"/>
      <c r="F374" s="36"/>
    </row>
    <row r="375" spans="1:6" x14ac:dyDescent="0.2">
      <c r="A375" s="73"/>
      <c r="B375" s="39"/>
      <c r="C375" s="33"/>
      <c r="D375" s="36"/>
      <c r="E375" s="36"/>
      <c r="F375" s="36"/>
    </row>
    <row r="376" spans="1:6" x14ac:dyDescent="0.2">
      <c r="A376" s="73"/>
      <c r="B376" s="39"/>
      <c r="C376" s="33"/>
      <c r="D376" s="36"/>
      <c r="E376" s="36"/>
      <c r="F376" s="36"/>
    </row>
    <row r="377" spans="1:6" x14ac:dyDescent="0.2">
      <c r="A377" s="73"/>
      <c r="B377" s="39"/>
      <c r="C377" s="33"/>
      <c r="D377" s="36"/>
      <c r="E377" s="36"/>
      <c r="F377" s="36"/>
    </row>
    <row r="378" spans="1:6" x14ac:dyDescent="0.2">
      <c r="A378" s="73"/>
      <c r="B378" s="39"/>
      <c r="C378" s="33"/>
      <c r="D378" s="36"/>
      <c r="E378" s="36"/>
      <c r="F378" s="36"/>
    </row>
    <row r="379" spans="1:6" x14ac:dyDescent="0.2">
      <c r="A379" s="73"/>
      <c r="B379" s="39"/>
      <c r="C379" s="33"/>
      <c r="D379" s="36"/>
      <c r="E379" s="36"/>
      <c r="F379" s="36"/>
    </row>
    <row r="380" spans="1:6" x14ac:dyDescent="0.2">
      <c r="A380" s="50"/>
      <c r="B380" s="101"/>
      <c r="C380" s="33"/>
      <c r="D380" s="36"/>
      <c r="E380" s="36"/>
      <c r="F380" s="36"/>
    </row>
    <row r="381" spans="1:6" x14ac:dyDescent="0.2">
      <c r="A381" s="50"/>
      <c r="B381" s="101"/>
      <c r="C381" s="33"/>
      <c r="D381" s="36"/>
      <c r="E381" s="36"/>
      <c r="F381" s="36"/>
    </row>
    <row r="382" spans="1:6" x14ac:dyDescent="0.2">
      <c r="A382" s="50"/>
      <c r="B382" s="101"/>
      <c r="C382" s="33"/>
      <c r="D382" s="36"/>
      <c r="E382" s="36"/>
      <c r="F382" s="36"/>
    </row>
    <row r="383" spans="1:6" x14ac:dyDescent="0.2">
      <c r="A383" s="50"/>
      <c r="B383" s="101"/>
      <c r="C383" s="33"/>
      <c r="D383" s="36"/>
      <c r="E383" s="36"/>
      <c r="F383" s="36"/>
    </row>
    <row r="384" spans="1:6" ht="13.5" thickBot="1" x14ac:dyDescent="0.25">
      <c r="A384" s="77"/>
      <c r="B384" s="78"/>
      <c r="C384" s="79"/>
      <c r="D384" s="80"/>
      <c r="E384" s="80"/>
      <c r="F384" s="80"/>
    </row>
    <row r="385" spans="1:6" ht="14.25" thickTop="1" thickBot="1" x14ac:dyDescent="0.25">
      <c r="A385" s="59"/>
      <c r="B385" s="49"/>
      <c r="C385" s="60"/>
      <c r="D385" s="61"/>
      <c r="E385" s="61"/>
      <c r="F385" s="108"/>
    </row>
    <row r="386" spans="1:6" ht="14.25" thickTop="1" thickBot="1" x14ac:dyDescent="0.25">
      <c r="A386" s="59"/>
      <c r="B386" s="49"/>
      <c r="C386" s="60"/>
      <c r="D386" s="61"/>
      <c r="E386" s="61"/>
      <c r="F386" s="108"/>
    </row>
    <row r="387" spans="1:6" ht="13.5" thickTop="1" x14ac:dyDescent="0.2">
      <c r="A387" s="77"/>
      <c r="B387" s="78"/>
      <c r="C387" s="79"/>
      <c r="D387" s="80"/>
      <c r="E387" s="80"/>
      <c r="F387" s="80"/>
    </row>
    <row r="388" spans="1:6" x14ac:dyDescent="0.2">
      <c r="A388" s="77"/>
      <c r="B388" s="78"/>
      <c r="C388" s="79"/>
      <c r="D388" s="80"/>
      <c r="E388" s="80"/>
      <c r="F388" s="80"/>
    </row>
    <row r="389" spans="1:6" x14ac:dyDescent="0.2">
      <c r="A389" s="77"/>
      <c r="B389" s="78"/>
      <c r="C389" s="79"/>
      <c r="D389" s="80"/>
      <c r="E389" s="80"/>
      <c r="F389" s="80"/>
    </row>
    <row r="390" spans="1:6" x14ac:dyDescent="0.2">
      <c r="A390" s="77"/>
      <c r="B390" s="78"/>
      <c r="C390" s="79"/>
      <c r="D390" s="80"/>
      <c r="E390" s="80"/>
      <c r="F390" s="80"/>
    </row>
    <row r="391" spans="1:6" x14ac:dyDescent="0.2">
      <c r="A391" s="77"/>
      <c r="B391" s="78"/>
      <c r="C391" s="79"/>
      <c r="D391" s="80"/>
      <c r="E391" s="80"/>
      <c r="F391" s="80"/>
    </row>
    <row r="392" spans="1:6" x14ac:dyDescent="0.2">
      <c r="A392" s="77"/>
      <c r="B392" s="78"/>
      <c r="C392" s="79"/>
      <c r="D392" s="80"/>
      <c r="E392" s="80"/>
      <c r="F392" s="80"/>
    </row>
    <row r="393" spans="1:6" x14ac:dyDescent="0.2">
      <c r="A393" s="77"/>
      <c r="B393" s="78"/>
      <c r="C393" s="79"/>
      <c r="D393" s="80"/>
      <c r="E393" s="80"/>
      <c r="F393" s="80"/>
    </row>
    <row r="394" spans="1:6" x14ac:dyDescent="0.2">
      <c r="A394" s="77"/>
      <c r="B394" s="78"/>
      <c r="C394" s="79"/>
      <c r="D394" s="80"/>
      <c r="E394" s="80"/>
      <c r="F394" s="80"/>
    </row>
    <row r="395" spans="1:6" x14ac:dyDescent="0.2">
      <c r="A395" s="77"/>
      <c r="B395" s="78"/>
      <c r="C395" s="79"/>
      <c r="D395" s="80"/>
      <c r="E395" s="80"/>
      <c r="F395" s="80"/>
    </row>
    <row r="396" spans="1:6" x14ac:dyDescent="0.2">
      <c r="A396" s="77"/>
      <c r="B396" s="78"/>
      <c r="C396" s="79"/>
      <c r="D396" s="80"/>
      <c r="E396" s="80"/>
      <c r="F396" s="80"/>
    </row>
    <row r="397" spans="1:6" x14ac:dyDescent="0.2">
      <c r="A397" s="77"/>
      <c r="B397" s="78"/>
      <c r="C397" s="79"/>
      <c r="D397" s="80"/>
      <c r="E397" s="80"/>
      <c r="F397" s="80"/>
    </row>
    <row r="398" spans="1:6" x14ac:dyDescent="0.2">
      <c r="A398" s="77"/>
      <c r="B398" s="78"/>
      <c r="C398" s="79"/>
      <c r="D398" s="80"/>
      <c r="E398" s="80"/>
      <c r="F398" s="80"/>
    </row>
    <row r="399" spans="1:6" x14ac:dyDescent="0.2">
      <c r="A399" s="77"/>
      <c r="B399" s="78"/>
      <c r="C399" s="79"/>
      <c r="D399" s="80"/>
      <c r="E399" s="80"/>
      <c r="F399" s="80"/>
    </row>
    <row r="400" spans="1:6" x14ac:dyDescent="0.2">
      <c r="A400" s="77"/>
      <c r="B400" s="78"/>
      <c r="C400" s="79"/>
      <c r="D400" s="80"/>
      <c r="E400" s="80"/>
      <c r="F400" s="80"/>
    </row>
    <row r="401" spans="1:6" x14ac:dyDescent="0.2">
      <c r="A401" s="77"/>
      <c r="B401" s="78"/>
      <c r="C401" s="79"/>
      <c r="D401" s="80"/>
      <c r="E401" s="80"/>
      <c r="F401" s="80"/>
    </row>
    <row r="402" spans="1:6" x14ac:dyDescent="0.2">
      <c r="A402" s="77"/>
      <c r="B402" s="78"/>
      <c r="C402" s="79"/>
      <c r="D402" s="80"/>
      <c r="E402" s="80"/>
      <c r="F402" s="80"/>
    </row>
    <row r="403" spans="1:6" x14ac:dyDescent="0.2">
      <c r="A403" s="77"/>
      <c r="B403" s="78"/>
      <c r="C403" s="79"/>
      <c r="D403" s="80"/>
      <c r="E403" s="80"/>
      <c r="F403" s="80"/>
    </row>
    <row r="404" spans="1:6" x14ac:dyDescent="0.2">
      <c r="A404" s="77"/>
      <c r="B404" s="78"/>
      <c r="C404" s="79"/>
      <c r="D404" s="80"/>
      <c r="E404" s="80"/>
      <c r="F404" s="80"/>
    </row>
    <row r="405" spans="1:6" x14ac:dyDescent="0.2">
      <c r="A405" s="77"/>
      <c r="B405" s="78"/>
      <c r="C405" s="79"/>
      <c r="D405" s="80"/>
      <c r="E405" s="80"/>
      <c r="F405" s="80"/>
    </row>
    <row r="406" spans="1:6" x14ac:dyDescent="0.2">
      <c r="A406" s="77"/>
      <c r="B406" s="78"/>
      <c r="C406" s="79"/>
      <c r="D406" s="80"/>
      <c r="E406" s="80"/>
      <c r="F406" s="80"/>
    </row>
    <row r="407" spans="1:6" x14ac:dyDescent="0.2">
      <c r="A407" s="77"/>
      <c r="B407" s="78"/>
      <c r="C407" s="79"/>
      <c r="D407" s="80"/>
      <c r="E407" s="80"/>
      <c r="F407" s="80"/>
    </row>
    <row r="408" spans="1:6" x14ac:dyDescent="0.2">
      <c r="A408" s="77"/>
      <c r="B408" s="78"/>
      <c r="C408" s="79"/>
      <c r="D408" s="80"/>
      <c r="E408" s="80"/>
      <c r="F408" s="80"/>
    </row>
    <row r="409" spans="1:6" x14ac:dyDescent="0.2">
      <c r="A409" s="77"/>
      <c r="B409" s="78"/>
      <c r="C409" s="79"/>
      <c r="D409" s="80"/>
      <c r="E409" s="80"/>
      <c r="F409" s="80"/>
    </row>
    <row r="410" spans="1:6" x14ac:dyDescent="0.2">
      <c r="A410" s="77"/>
      <c r="B410" s="78"/>
      <c r="C410" s="79"/>
      <c r="D410" s="80"/>
      <c r="E410" s="80"/>
      <c r="F410" s="80"/>
    </row>
    <row r="411" spans="1:6" x14ac:dyDescent="0.2">
      <c r="A411" s="77"/>
      <c r="B411" s="78"/>
      <c r="C411" s="79"/>
      <c r="D411" s="80"/>
      <c r="E411" s="80"/>
      <c r="F411" s="80"/>
    </row>
    <row r="412" spans="1:6" x14ac:dyDescent="0.2">
      <c r="A412" s="77"/>
      <c r="B412" s="78"/>
      <c r="C412" s="79"/>
      <c r="D412" s="80"/>
      <c r="E412" s="80"/>
      <c r="F412" s="80"/>
    </row>
    <row r="413" spans="1:6" x14ac:dyDescent="0.2">
      <c r="A413" s="77"/>
      <c r="B413" s="78"/>
      <c r="C413" s="79"/>
      <c r="D413" s="80"/>
      <c r="E413" s="80"/>
      <c r="F413" s="80"/>
    </row>
    <row r="414" spans="1:6" x14ac:dyDescent="0.2">
      <c r="A414" s="77"/>
      <c r="B414" s="78"/>
      <c r="C414" s="79"/>
      <c r="D414" s="80"/>
      <c r="E414" s="80"/>
      <c r="F414" s="80"/>
    </row>
    <row r="415" spans="1:6" x14ac:dyDescent="0.2">
      <c r="A415" s="77"/>
      <c r="B415" s="78"/>
      <c r="C415" s="79"/>
      <c r="D415" s="80"/>
      <c r="E415" s="80"/>
      <c r="F415" s="80"/>
    </row>
    <row r="416" spans="1:6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77"/>
      <c r="B484" s="78"/>
      <c r="C484" s="79"/>
      <c r="D484" s="80"/>
      <c r="E484" s="80"/>
      <c r="F484" s="80"/>
    </row>
    <row r="485" spans="1:6" x14ac:dyDescent="0.2">
      <c r="A485" s="77"/>
      <c r="B485" s="78"/>
      <c r="C485" s="79"/>
      <c r="D485" s="80"/>
      <c r="E485" s="80"/>
      <c r="F485" s="80"/>
    </row>
    <row r="486" spans="1:6" x14ac:dyDescent="0.2">
      <c r="A486" s="77"/>
      <c r="B486" s="78"/>
      <c r="C486" s="79"/>
      <c r="D486" s="80"/>
      <c r="E486" s="80"/>
      <c r="F486" s="80"/>
    </row>
    <row r="487" spans="1:6" x14ac:dyDescent="0.2">
      <c r="A487" s="77"/>
      <c r="B487" s="78"/>
      <c r="C487" s="79"/>
      <c r="D487" s="80"/>
      <c r="E487" s="80"/>
      <c r="F487" s="80"/>
    </row>
    <row r="488" spans="1:6" x14ac:dyDescent="0.2">
      <c r="A488" s="77"/>
      <c r="B488" s="78"/>
      <c r="C488" s="79"/>
      <c r="D488" s="80"/>
      <c r="E488" s="80"/>
      <c r="F488" s="80"/>
    </row>
    <row r="489" spans="1:6" x14ac:dyDescent="0.2">
      <c r="A489" s="77"/>
      <c r="B489" s="78"/>
      <c r="C489" s="79"/>
      <c r="D489" s="80"/>
      <c r="E489" s="80"/>
      <c r="F489" s="80"/>
    </row>
    <row r="490" spans="1:6" x14ac:dyDescent="0.2">
      <c r="A490" s="77"/>
      <c r="B490" s="78"/>
      <c r="C490" s="79"/>
      <c r="D490" s="80"/>
      <c r="E490" s="80"/>
      <c r="F490" s="80"/>
    </row>
    <row r="491" spans="1:6" x14ac:dyDescent="0.2">
      <c r="A491" s="77"/>
      <c r="B491" s="78"/>
      <c r="C491" s="79"/>
      <c r="D491" s="80"/>
      <c r="E491" s="80"/>
      <c r="F491" s="80"/>
    </row>
    <row r="492" spans="1:6" x14ac:dyDescent="0.2">
      <c r="A492" s="77"/>
      <c r="B492" s="78"/>
      <c r="C492" s="79"/>
      <c r="D492" s="80"/>
      <c r="E492" s="80"/>
      <c r="F492" s="80"/>
    </row>
    <row r="493" spans="1:6" x14ac:dyDescent="0.2">
      <c r="A493" s="77"/>
      <c r="B493" s="78"/>
      <c r="C493" s="79"/>
      <c r="D493" s="80"/>
      <c r="E493" s="80"/>
      <c r="F493" s="80"/>
    </row>
    <row r="494" spans="1:6" x14ac:dyDescent="0.2">
      <c r="A494" s="77"/>
      <c r="B494" s="78"/>
      <c r="C494" s="79"/>
      <c r="D494" s="80"/>
      <c r="E494" s="80"/>
      <c r="F494" s="80"/>
    </row>
    <row r="495" spans="1:6" x14ac:dyDescent="0.2">
      <c r="A495" s="77"/>
      <c r="B495" s="78"/>
      <c r="C495" s="79"/>
      <c r="D495" s="80"/>
      <c r="E495" s="80"/>
      <c r="F495" s="80"/>
    </row>
    <row r="496" spans="1:6" x14ac:dyDescent="0.2">
      <c r="A496" s="77"/>
      <c r="B496" s="78"/>
      <c r="C496" s="79"/>
      <c r="D496" s="80"/>
      <c r="E496" s="80"/>
      <c r="F496" s="80"/>
    </row>
    <row r="497" spans="1:6" x14ac:dyDescent="0.2">
      <c r="A497" s="77"/>
      <c r="B497" s="78"/>
      <c r="C497" s="79"/>
      <c r="D497" s="80"/>
      <c r="E497" s="80"/>
      <c r="F497" s="80"/>
    </row>
    <row r="498" spans="1:6" x14ac:dyDescent="0.2">
      <c r="A498" s="77"/>
      <c r="B498" s="78"/>
      <c r="C498" s="79"/>
      <c r="D498" s="80"/>
      <c r="E498" s="80"/>
      <c r="F498" s="80"/>
    </row>
    <row r="499" spans="1:6" x14ac:dyDescent="0.2">
      <c r="A499" s="42"/>
      <c r="B499" s="81"/>
      <c r="C499" s="43"/>
      <c r="D499" s="44"/>
      <c r="E499" s="44"/>
      <c r="F499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2" manualBreakCount="2">
    <brk id="35" max="16383" man="1"/>
    <brk id="81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41"/>
  <sheetViews>
    <sheetView view="pageBreakPreview" topLeftCell="A7" zoomScale="130" zoomScaleNormal="100" zoomScaleSheetLayoutView="130" workbookViewId="0">
      <selection activeCell="B2" sqref="B2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13</v>
      </c>
      <c r="B14" s="21" t="str">
        <f>TR.LR!B14</f>
        <v>TRANSFORMATOR LASTNE RABE</v>
      </c>
      <c r="C14" s="19"/>
      <c r="D14" s="16"/>
      <c r="E14" s="16"/>
      <c r="F14" s="26">
        <f>TR.LR!F21</f>
        <v>0</v>
      </c>
    </row>
    <row r="15" spans="1:10" ht="17.100000000000001" customHeight="1" x14ac:dyDescent="0.2">
      <c r="A15" s="22" t="s">
        <v>20</v>
      </c>
      <c r="B15" s="21" t="str">
        <f>AKU!B14</f>
        <v>AKU BATERIJA</v>
      </c>
      <c r="C15" s="19"/>
      <c r="D15" s="16"/>
      <c r="E15" s="16"/>
      <c r="F15" s="26">
        <f>AKU!F21</f>
        <v>0</v>
      </c>
    </row>
    <row r="16" spans="1:10" x14ac:dyDescent="0.2">
      <c r="A16" s="22" t="s">
        <v>4</v>
      </c>
      <c r="B16" s="21" t="str">
        <f>'AKU-USM-RAZSM'!B14</f>
        <v>USMERNIK/RAZSMERNIK</v>
      </c>
      <c r="C16" s="19"/>
      <c r="D16" s="16"/>
      <c r="E16" s="16"/>
      <c r="F16" s="26">
        <f>'AKU-USM-RAZSM'!F21</f>
        <v>0</v>
      </c>
    </row>
    <row r="17" spans="1:6" ht="17.100000000000001" customHeight="1" x14ac:dyDescent="0.2">
      <c r="A17" s="31" t="s">
        <v>27</v>
      </c>
      <c r="B17" s="27" t="str">
        <f>'=ND'!B14</f>
        <v>GLAVNI 0,4kV RAZDELILNIK (=ND)</v>
      </c>
      <c r="C17" s="15"/>
      <c r="D17" s="16"/>
      <c r="E17" s="16"/>
      <c r="F17" s="26">
        <f>'=ND'!F21</f>
        <v>0</v>
      </c>
    </row>
    <row r="18" spans="1:6" s="87" customFormat="1" ht="17.100000000000001" customHeight="1" x14ac:dyDescent="0.2">
      <c r="A18" s="31" t="s">
        <v>28</v>
      </c>
      <c r="B18" s="27" t="str">
        <f>'=NE'!B14</f>
        <v>GLAVNI 0,4kV RAZDELILNIK (=NE)</v>
      </c>
      <c r="C18" s="27"/>
      <c r="D18" s="26"/>
      <c r="E18" s="26"/>
      <c r="F18" s="26">
        <f>'=NE'!F21</f>
        <v>0</v>
      </c>
    </row>
    <row r="19" spans="1:6" ht="17.100000000000001" customHeight="1" x14ac:dyDescent="0.2">
      <c r="A19" s="31" t="s">
        <v>29</v>
      </c>
      <c r="B19" s="27" t="str">
        <f>'=NJ'!B14</f>
        <v>GLAVNI 0,23kV RAZDELILNIK (=NJ)</v>
      </c>
      <c r="C19" s="15"/>
      <c r="D19" s="16"/>
      <c r="E19" s="16"/>
      <c r="F19" s="26">
        <f>'=NJ'!F21</f>
        <v>0</v>
      </c>
    </row>
    <row r="20" spans="1:6" ht="17.100000000000001" customHeight="1" x14ac:dyDescent="0.2">
      <c r="A20" s="31" t="s">
        <v>36</v>
      </c>
      <c r="B20" s="27" t="str">
        <f>'=NK'!B14</f>
        <v>GLAVNI 110 V DC RAZDELILNIK (=NK)</v>
      </c>
      <c r="C20" s="15"/>
      <c r="D20" s="16"/>
      <c r="E20" s="16"/>
      <c r="F20" s="26">
        <f>'=NK'!F21</f>
        <v>0</v>
      </c>
    </row>
    <row r="21" spans="1:6" ht="17.100000000000001" customHeight="1" x14ac:dyDescent="0.2">
      <c r="A21" s="31" t="s">
        <v>37</v>
      </c>
      <c r="B21" s="27" t="str">
        <f>'=NK1'!B14</f>
        <v>PRIKJUČNA AKU OMARICA (=NK1)</v>
      </c>
      <c r="C21" s="15"/>
      <c r="D21" s="16"/>
      <c r="E21" s="16"/>
      <c r="F21" s="26">
        <f>'=NK1'!F21</f>
        <v>0</v>
      </c>
    </row>
    <row r="22" spans="1:6" ht="17.100000000000001" customHeight="1" x14ac:dyDescent="0.2">
      <c r="A22" s="14"/>
      <c r="B22" s="23"/>
      <c r="C22" s="23"/>
      <c r="D22" s="24"/>
      <c r="E22" s="24"/>
      <c r="F22" s="111"/>
    </row>
    <row r="23" spans="1:6" ht="17.100000000000001" customHeight="1" x14ac:dyDescent="0.2">
      <c r="A23" s="14"/>
      <c r="B23" s="27" t="s">
        <v>6</v>
      </c>
      <c r="C23" s="15"/>
      <c r="D23" s="16"/>
      <c r="E23" s="16"/>
      <c r="F23" s="26">
        <f>SUM(F14:F22)</f>
        <v>0</v>
      </c>
    </row>
    <row r="24" spans="1:6" ht="17.100000000000001" customHeight="1" x14ac:dyDescent="0.2">
      <c r="A24" s="14"/>
      <c r="B24" s="125" t="s">
        <v>315</v>
      </c>
      <c r="C24" s="25"/>
      <c r="D24" s="24"/>
      <c r="E24" s="24"/>
      <c r="F24" s="111">
        <f>F23*0.05</f>
        <v>0</v>
      </c>
    </row>
    <row r="25" spans="1:6" ht="17.100000000000001" customHeight="1" x14ac:dyDescent="0.2">
      <c r="A25" s="14"/>
      <c r="B25" s="15"/>
      <c r="C25" s="15"/>
      <c r="D25" s="16"/>
      <c r="E25" s="16"/>
      <c r="F25" s="26"/>
    </row>
    <row r="26" spans="1:6" ht="17.100000000000001" customHeight="1" x14ac:dyDescent="0.2">
      <c r="A26" s="14"/>
      <c r="B26" s="15"/>
      <c r="C26" s="15"/>
      <c r="D26" s="16"/>
      <c r="E26" s="16"/>
      <c r="F26" s="16"/>
    </row>
    <row r="27" spans="1:6" ht="17.100000000000001" customHeight="1" x14ac:dyDescent="0.2">
      <c r="A27" s="14"/>
      <c r="B27" s="15"/>
      <c r="C27" s="15"/>
      <c r="D27" s="16"/>
      <c r="E27" s="16"/>
      <c r="F27" s="16"/>
    </row>
    <row r="28" spans="1:6" ht="17.100000000000001" customHeight="1" x14ac:dyDescent="0.2">
      <c r="A28" s="14"/>
      <c r="B28" s="27"/>
      <c r="C28" s="15"/>
      <c r="D28" s="16"/>
      <c r="E28" s="16"/>
      <c r="F28" s="16"/>
    </row>
    <row r="29" spans="1:6" ht="17.100000000000001" customHeight="1" x14ac:dyDescent="0.2">
      <c r="A29" s="14"/>
      <c r="B29" s="28"/>
      <c r="C29" s="28"/>
      <c r="D29" s="29"/>
      <c r="E29" s="29"/>
      <c r="F29" s="29"/>
    </row>
    <row r="30" spans="1:6" ht="17.100000000000001" customHeight="1" x14ac:dyDescent="0.2">
      <c r="A30" s="14"/>
      <c r="B30" s="23"/>
      <c r="C30" s="23"/>
      <c r="D30" s="24"/>
      <c r="E30" s="24"/>
      <c r="F30" s="24"/>
    </row>
    <row r="31" spans="1:6" ht="17.100000000000001" customHeight="1" x14ac:dyDescent="0.2">
      <c r="A31" s="14"/>
      <c r="B31" s="27"/>
      <c r="C31" s="15"/>
      <c r="D31" s="16"/>
      <c r="E31" s="16"/>
      <c r="F31" s="16"/>
    </row>
    <row r="32" spans="1:6" ht="17.100000000000001" customHeight="1" x14ac:dyDescent="0.2">
      <c r="A32" s="14"/>
      <c r="B32" s="23"/>
      <c r="C32" s="25"/>
      <c r="D32" s="24"/>
      <c r="E32" s="24"/>
      <c r="F32" s="24"/>
    </row>
    <row r="33" spans="1:6" ht="17.100000000000001" customHeight="1" x14ac:dyDescent="0.2">
      <c r="A33" s="14"/>
      <c r="B33" s="15"/>
      <c r="C33" s="15"/>
      <c r="D33" s="16"/>
      <c r="E33" s="16"/>
      <c r="F33" s="26">
        <f>SUM(F31:F32)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31" t="s">
        <v>7</v>
      </c>
      <c r="B35" s="27"/>
      <c r="C35" s="27"/>
      <c r="D35" s="26"/>
      <c r="E35" s="26"/>
      <c r="F35" s="26">
        <f>F23+F24-F31</f>
        <v>0</v>
      </c>
    </row>
    <row r="36" spans="1:6" ht="17.100000000000001" customHeight="1" x14ac:dyDescent="0.2">
      <c r="A36" s="30"/>
      <c r="B36" s="23"/>
      <c r="C36" s="23"/>
      <c r="D36" s="24"/>
      <c r="E36" s="24"/>
      <c r="F36" s="24"/>
    </row>
    <row r="37" spans="1:6" ht="17.100000000000001" customHeight="1" x14ac:dyDescent="0.2">
      <c r="A37" s="14"/>
      <c r="B37" s="15"/>
      <c r="C37" s="15"/>
      <c r="D37" s="16"/>
      <c r="E37" s="16"/>
      <c r="F37" s="16"/>
    </row>
    <row r="38" spans="1:6" x14ac:dyDescent="0.2">
      <c r="A38" s="77"/>
      <c r="B38" s="78"/>
      <c r="C38" s="79"/>
      <c r="D38" s="80"/>
      <c r="E38" s="80"/>
      <c r="F38" s="80"/>
    </row>
    <row r="39" spans="1:6" x14ac:dyDescent="0.2">
      <c r="A39" s="77"/>
      <c r="B39" s="78"/>
      <c r="C39" s="79"/>
      <c r="D39" s="80"/>
      <c r="E39" s="80"/>
      <c r="F39" s="80"/>
    </row>
    <row r="40" spans="1:6" x14ac:dyDescent="0.2">
      <c r="A40" s="77"/>
      <c r="B40" s="78"/>
      <c r="C40" s="79"/>
      <c r="D40" s="80"/>
      <c r="E40" s="80"/>
      <c r="F40" s="80"/>
    </row>
    <row r="41" spans="1:6" x14ac:dyDescent="0.2">
      <c r="A41" s="42"/>
      <c r="B41" s="81"/>
      <c r="C41" s="43"/>
      <c r="D41" s="44"/>
      <c r="E41" s="44"/>
      <c r="F41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465"/>
  <sheetViews>
    <sheetView tabSelected="1" view="pageBreakPreview" topLeftCell="A49" zoomScale="130" zoomScaleNormal="100" zoomScaleSheetLayoutView="130" workbookViewId="0">
      <selection activeCell="E62" sqref="E62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13</v>
      </c>
      <c r="B14" s="21" t="s">
        <v>190</v>
      </c>
      <c r="C14" s="19"/>
      <c r="D14" s="16"/>
      <c r="E14" s="16"/>
      <c r="F14" s="26">
        <f>F68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F170</f>
        <v>0</v>
      </c>
    </row>
    <row r="16" spans="1:10" x14ac:dyDescent="0.2">
      <c r="A16" s="22"/>
      <c r="B16" s="21"/>
      <c r="C16" s="19"/>
      <c r="D16" s="16"/>
      <c r="E16" s="16"/>
      <c r="F16" s="26">
        <f>F263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F319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F352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F113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F132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F141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13</v>
      </c>
      <c r="B42" s="96" t="s">
        <v>190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38.25" x14ac:dyDescent="0.2">
      <c r="A44" s="93"/>
      <c r="B44" s="117" t="s">
        <v>326</v>
      </c>
      <c r="C44" s="90" t="s">
        <v>81</v>
      </c>
      <c r="D44" s="91">
        <v>2</v>
      </c>
      <c r="E44" s="91">
        <v>0</v>
      </c>
      <c r="F44" s="91">
        <f>D44*E44</f>
        <v>0</v>
      </c>
    </row>
    <row r="45" spans="1:6" x14ac:dyDescent="0.2">
      <c r="A45" s="32"/>
      <c r="B45" s="67"/>
      <c r="C45" s="68"/>
      <c r="D45" s="69"/>
      <c r="E45" s="69"/>
      <c r="F45" s="69"/>
    </row>
    <row r="46" spans="1:6" x14ac:dyDescent="0.2">
      <c r="A46" s="37"/>
      <c r="B46" s="45" t="s">
        <v>0</v>
      </c>
      <c r="C46" s="33"/>
      <c r="D46" s="36"/>
      <c r="E46" s="36"/>
      <c r="F46" s="36"/>
    </row>
    <row r="47" spans="1:6" x14ac:dyDescent="0.2">
      <c r="A47" s="37"/>
      <c r="B47" s="45" t="s">
        <v>1</v>
      </c>
      <c r="C47" s="33"/>
      <c r="D47" s="36"/>
      <c r="E47" s="36"/>
      <c r="F47" s="36"/>
    </row>
    <row r="48" spans="1:6" ht="13.5" thickBot="1" x14ac:dyDescent="0.25">
      <c r="A48" s="57"/>
      <c r="B48" s="58"/>
      <c r="C48" s="40"/>
      <c r="D48" s="41"/>
      <c r="E48" s="41"/>
      <c r="F48" s="41"/>
    </row>
    <row r="49" spans="1:6" s="87" customFormat="1" ht="14.25" thickTop="1" thickBot="1" x14ac:dyDescent="0.25">
      <c r="A49" s="59"/>
      <c r="B49" s="49" t="s">
        <v>191</v>
      </c>
      <c r="C49" s="107"/>
      <c r="D49" s="108"/>
      <c r="E49" s="108"/>
      <c r="F49" s="108">
        <f>SUM(F44:F48)</f>
        <v>0</v>
      </c>
    </row>
    <row r="50" spans="1:6" ht="13.5" thickTop="1" x14ac:dyDescent="0.2">
      <c r="A50" s="77"/>
      <c r="B50" s="92"/>
      <c r="C50" s="79"/>
      <c r="D50" s="80"/>
      <c r="E50" s="80"/>
      <c r="F50" s="80"/>
    </row>
    <row r="51" spans="1:6" x14ac:dyDescent="0.2">
      <c r="A51" s="93" t="s">
        <v>14</v>
      </c>
      <c r="B51" s="94" t="s">
        <v>16</v>
      </c>
      <c r="C51" s="90" t="s">
        <v>81</v>
      </c>
      <c r="D51" s="91">
        <v>1</v>
      </c>
      <c r="E51" s="91">
        <v>0</v>
      </c>
      <c r="F51" s="91">
        <f>D51*E51</f>
        <v>0</v>
      </c>
    </row>
    <row r="52" spans="1:6" x14ac:dyDescent="0.2">
      <c r="A52" s="37"/>
      <c r="B52" s="45"/>
      <c r="C52" s="33"/>
      <c r="D52" s="36"/>
      <c r="E52" s="36"/>
      <c r="F52" s="36"/>
    </row>
    <row r="53" spans="1:6" ht="38.25" x14ac:dyDescent="0.2">
      <c r="A53" s="32"/>
      <c r="B53" s="39" t="s">
        <v>91</v>
      </c>
      <c r="C53" s="33"/>
      <c r="D53" s="46"/>
      <c r="E53" s="36"/>
      <c r="F53" s="36"/>
    </row>
    <row r="54" spans="1:6" ht="25.5" x14ac:dyDescent="0.2">
      <c r="A54" s="32"/>
      <c r="B54" s="39" t="s">
        <v>92</v>
      </c>
      <c r="C54" s="33"/>
      <c r="D54" s="46"/>
      <c r="E54" s="36"/>
      <c r="F54" s="36"/>
    </row>
    <row r="55" spans="1:6" ht="38.25" x14ac:dyDescent="0.2">
      <c r="A55" s="32"/>
      <c r="B55" s="39" t="s">
        <v>93</v>
      </c>
      <c r="C55" s="33"/>
      <c r="D55" s="36"/>
      <c r="E55" s="36"/>
      <c r="F55" s="36"/>
    </row>
    <row r="56" spans="1:6" ht="25.5" x14ac:dyDescent="0.2">
      <c r="A56" s="32"/>
      <c r="B56" s="45" t="s">
        <v>94</v>
      </c>
      <c r="C56" s="33"/>
      <c r="D56" s="36"/>
      <c r="E56" s="36"/>
      <c r="F56" s="36"/>
    </row>
    <row r="57" spans="1:6" ht="25.5" x14ac:dyDescent="0.2">
      <c r="A57" s="32"/>
      <c r="B57" s="39" t="s">
        <v>95</v>
      </c>
      <c r="C57" s="33"/>
      <c r="D57" s="36"/>
      <c r="E57" s="36"/>
      <c r="F57" s="36"/>
    </row>
    <row r="58" spans="1:6" ht="25.5" x14ac:dyDescent="0.2">
      <c r="A58" s="32"/>
      <c r="B58" s="47" t="s">
        <v>18</v>
      </c>
      <c r="C58" s="48"/>
      <c r="D58" s="46"/>
      <c r="E58" s="46"/>
      <c r="F58" s="46"/>
    </row>
    <row r="59" spans="1:6" x14ac:dyDescent="0.2">
      <c r="A59" s="32"/>
      <c r="B59" s="47"/>
      <c r="C59" s="48"/>
      <c r="D59" s="46"/>
      <c r="E59" s="46"/>
      <c r="F59" s="46"/>
    </row>
    <row r="60" spans="1:6" x14ac:dyDescent="0.2">
      <c r="A60" s="32" t="s">
        <v>15</v>
      </c>
      <c r="B60" s="47" t="s">
        <v>168</v>
      </c>
      <c r="C60" s="48" t="s">
        <v>19</v>
      </c>
      <c r="D60" s="46">
        <v>1</v>
      </c>
      <c r="E60" s="46">
        <v>0</v>
      </c>
      <c r="F60" s="46">
        <f>D60*E60</f>
        <v>0</v>
      </c>
    </row>
    <row r="61" spans="1:6" x14ac:dyDescent="0.2">
      <c r="A61" s="32"/>
      <c r="B61" s="47"/>
      <c r="C61" s="48"/>
      <c r="D61" s="46"/>
      <c r="E61" s="46"/>
      <c r="F61" s="46">
        <f>D61*E61</f>
        <v>0</v>
      </c>
    </row>
    <row r="62" spans="1:6" ht="25.5" x14ac:dyDescent="0.2">
      <c r="A62" s="32" t="s">
        <v>17</v>
      </c>
      <c r="B62" s="47" t="s">
        <v>178</v>
      </c>
      <c r="C62" s="48" t="s">
        <v>19</v>
      </c>
      <c r="D62" s="46">
        <v>1</v>
      </c>
      <c r="E62" s="46">
        <v>0</v>
      </c>
      <c r="F62" s="46">
        <f>D62*E62</f>
        <v>0</v>
      </c>
    </row>
    <row r="63" spans="1:6" x14ac:dyDescent="0.2">
      <c r="A63" s="32"/>
      <c r="B63" s="47"/>
      <c r="C63" s="48"/>
      <c r="D63" s="46"/>
      <c r="E63" s="46"/>
      <c r="F63" s="46">
        <f>D63*E63</f>
        <v>0</v>
      </c>
    </row>
    <row r="64" spans="1:6" ht="25.5" x14ac:dyDescent="0.2">
      <c r="A64" s="32" t="s">
        <v>30</v>
      </c>
      <c r="B64" s="47" t="s">
        <v>169</v>
      </c>
      <c r="C64" s="48" t="s">
        <v>19</v>
      </c>
      <c r="D64" s="46">
        <v>1</v>
      </c>
      <c r="E64" s="46">
        <v>0</v>
      </c>
      <c r="F64" s="46">
        <f>D64*E64</f>
        <v>0</v>
      </c>
    </row>
    <row r="65" spans="1:6" x14ac:dyDescent="0.2">
      <c r="A65" s="32"/>
      <c r="B65" s="47"/>
      <c r="C65" s="48"/>
      <c r="D65" s="46"/>
      <c r="E65" s="46"/>
      <c r="F65" s="46"/>
    </row>
    <row r="66" spans="1:6" ht="25.5" x14ac:dyDescent="0.2">
      <c r="A66" s="32" t="s">
        <v>31</v>
      </c>
      <c r="B66" s="47" t="s">
        <v>187</v>
      </c>
      <c r="C66" s="48" t="s">
        <v>19</v>
      </c>
      <c r="D66" s="46">
        <v>1</v>
      </c>
      <c r="E66" s="46">
        <v>0</v>
      </c>
      <c r="F66" s="46">
        <f>D66*E66</f>
        <v>0</v>
      </c>
    </row>
    <row r="67" spans="1:6" ht="13.5" thickBot="1" x14ac:dyDescent="0.25">
      <c r="A67" s="32"/>
      <c r="B67" s="39"/>
      <c r="C67" s="33"/>
      <c r="D67" s="36"/>
      <c r="E67" s="36"/>
      <c r="F67" s="36"/>
    </row>
    <row r="68" spans="1:6" ht="14.25" thickTop="1" thickBot="1" x14ac:dyDescent="0.25">
      <c r="A68" s="59"/>
      <c r="B68" s="49" t="s">
        <v>307</v>
      </c>
      <c r="C68" s="60"/>
      <c r="D68" s="61"/>
      <c r="E68" s="61"/>
      <c r="F68" s="108">
        <f>F49+F51+F60+F62+F64+F66</f>
        <v>0</v>
      </c>
    </row>
    <row r="69" spans="1:6" ht="13.5" thickTop="1" x14ac:dyDescent="0.2">
      <c r="A69" s="32"/>
      <c r="B69" s="45"/>
      <c r="C69" s="33"/>
      <c r="D69" s="46"/>
      <c r="E69" s="36"/>
      <c r="F69" s="36"/>
    </row>
    <row r="70" spans="1:6" x14ac:dyDescent="0.2">
      <c r="A70" s="32"/>
      <c r="B70" s="45"/>
      <c r="C70" s="33"/>
      <c r="D70" s="46"/>
      <c r="E70" s="36"/>
      <c r="F70" s="36"/>
    </row>
    <row r="71" spans="1:6" x14ac:dyDescent="0.2">
      <c r="A71" s="32"/>
      <c r="B71" s="45"/>
      <c r="C71" s="33"/>
      <c r="D71" s="46"/>
      <c r="E71" s="36"/>
      <c r="F71" s="36"/>
    </row>
    <row r="72" spans="1:6" x14ac:dyDescent="0.2">
      <c r="A72" s="32"/>
      <c r="B72" s="39"/>
      <c r="C72" s="33"/>
      <c r="D72" s="46"/>
      <c r="E72" s="36"/>
      <c r="F72" s="36"/>
    </row>
    <row r="73" spans="1:6" x14ac:dyDescent="0.2">
      <c r="A73" s="32"/>
      <c r="B73" s="45"/>
      <c r="C73" s="33"/>
      <c r="D73" s="46"/>
      <c r="E73" s="36"/>
      <c r="F73" s="36"/>
    </row>
    <row r="74" spans="1:6" x14ac:dyDescent="0.2">
      <c r="A74" s="32"/>
      <c r="B74" s="45"/>
      <c r="C74" s="33"/>
      <c r="D74" s="46"/>
      <c r="E74" s="36"/>
      <c r="F74" s="36"/>
    </row>
    <row r="75" spans="1:6" x14ac:dyDescent="0.2">
      <c r="A75" s="32"/>
      <c r="B75" s="45"/>
      <c r="C75" s="33"/>
      <c r="D75" s="46"/>
      <c r="E75" s="36"/>
      <c r="F75" s="36"/>
    </row>
    <row r="76" spans="1:6" x14ac:dyDescent="0.2">
      <c r="A76" s="32"/>
      <c r="B76" s="39"/>
      <c r="C76" s="33"/>
      <c r="D76" s="36"/>
      <c r="E76" s="36"/>
      <c r="F76" s="36"/>
    </row>
    <row r="77" spans="1:6" ht="18" customHeight="1" x14ac:dyDescent="0.2">
      <c r="A77" s="32"/>
      <c r="B77" s="71"/>
      <c r="C77" s="63"/>
      <c r="D77" s="64"/>
      <c r="E77" s="64"/>
      <c r="F77" s="65"/>
    </row>
    <row r="78" spans="1:6" ht="13.5" thickBot="1" x14ac:dyDescent="0.25">
      <c r="A78" s="32"/>
      <c r="B78" s="39"/>
      <c r="C78" s="33"/>
      <c r="D78" s="36"/>
      <c r="E78" s="36"/>
      <c r="F78" s="36"/>
    </row>
    <row r="79" spans="1:6" ht="14.25" thickTop="1" thickBot="1" x14ac:dyDescent="0.25">
      <c r="A79" s="59"/>
      <c r="B79" s="49"/>
      <c r="C79" s="60"/>
      <c r="D79" s="61"/>
      <c r="E79" s="61"/>
      <c r="F79" s="108"/>
    </row>
    <row r="80" spans="1:6" ht="13.5" thickTop="1" x14ac:dyDescent="0.2">
      <c r="A80" s="88"/>
      <c r="B80" s="89"/>
      <c r="C80" s="40"/>
      <c r="D80" s="41"/>
      <c r="E80" s="41"/>
      <c r="F80" s="41"/>
    </row>
    <row r="81" spans="1:6" x14ac:dyDescent="0.2">
      <c r="A81" s="93"/>
      <c r="B81" s="95"/>
      <c r="C81" s="90"/>
      <c r="D81" s="91"/>
      <c r="E81" s="91"/>
      <c r="F81" s="91"/>
    </row>
    <row r="82" spans="1:6" x14ac:dyDescent="0.2">
      <c r="A82" s="32"/>
      <c r="B82" s="39"/>
      <c r="C82" s="33"/>
      <c r="D82" s="36"/>
      <c r="E82" s="36"/>
      <c r="F82" s="36"/>
    </row>
    <row r="83" spans="1:6" x14ac:dyDescent="0.2">
      <c r="A83" s="32"/>
      <c r="B83" s="39"/>
      <c r="C83" s="33"/>
      <c r="D83" s="36"/>
      <c r="E83" s="36"/>
      <c r="F83" s="36"/>
    </row>
    <row r="84" spans="1:6" x14ac:dyDescent="0.2">
      <c r="A84" s="32"/>
      <c r="B84" s="39"/>
      <c r="C84" s="33"/>
      <c r="D84" s="36"/>
      <c r="E84" s="36"/>
      <c r="F84" s="36"/>
    </row>
    <row r="85" spans="1:6" x14ac:dyDescent="0.2">
      <c r="A85" s="32"/>
      <c r="B85" s="39"/>
      <c r="C85" s="33"/>
      <c r="D85" s="36"/>
      <c r="E85" s="36"/>
      <c r="F85" s="36"/>
    </row>
    <row r="86" spans="1:6" x14ac:dyDescent="0.2">
      <c r="A86" s="32"/>
      <c r="B86" s="39"/>
      <c r="C86" s="33"/>
      <c r="D86" s="36"/>
      <c r="E86" s="36"/>
      <c r="F86" s="36"/>
    </row>
    <row r="87" spans="1:6" x14ac:dyDescent="0.2">
      <c r="A87" s="32"/>
      <c r="B87" s="39"/>
      <c r="C87" s="33"/>
      <c r="D87" s="36"/>
      <c r="E87" s="36"/>
      <c r="F87" s="36"/>
    </row>
    <row r="88" spans="1:6" x14ac:dyDescent="0.2">
      <c r="A88" s="32"/>
      <c r="B88" s="39"/>
      <c r="C88" s="33"/>
      <c r="D88" s="36"/>
      <c r="E88" s="36"/>
      <c r="F88" s="36"/>
    </row>
    <row r="89" spans="1:6" x14ac:dyDescent="0.2">
      <c r="A89" s="32"/>
      <c r="B89" s="39"/>
      <c r="C89" s="33"/>
      <c r="D89" s="36"/>
      <c r="E89" s="36"/>
      <c r="F89" s="36"/>
    </row>
    <row r="90" spans="1:6" x14ac:dyDescent="0.2">
      <c r="A90" s="32"/>
      <c r="B90" s="39"/>
      <c r="C90" s="33"/>
      <c r="D90" s="36"/>
      <c r="E90" s="36"/>
      <c r="F90" s="36"/>
    </row>
    <row r="91" spans="1:6" x14ac:dyDescent="0.2">
      <c r="A91" s="32"/>
      <c r="B91" s="39"/>
      <c r="C91" s="33"/>
      <c r="D91" s="36"/>
      <c r="E91" s="36"/>
      <c r="F91" s="36"/>
    </row>
    <row r="92" spans="1:6" x14ac:dyDescent="0.2">
      <c r="A92" s="50"/>
      <c r="B92" s="39"/>
      <c r="C92" s="33"/>
      <c r="D92" s="36"/>
      <c r="E92" s="36"/>
      <c r="F92" s="36"/>
    </row>
    <row r="93" spans="1:6" x14ac:dyDescent="0.2">
      <c r="A93" s="50"/>
      <c r="B93" s="39"/>
      <c r="C93" s="33"/>
      <c r="D93" s="36"/>
      <c r="E93" s="36"/>
      <c r="F93" s="36"/>
    </row>
    <row r="94" spans="1:6" x14ac:dyDescent="0.2">
      <c r="A94" s="73"/>
      <c r="B94" s="39"/>
      <c r="C94" s="33"/>
      <c r="D94" s="36"/>
      <c r="E94" s="36"/>
      <c r="F94" s="36"/>
    </row>
    <row r="95" spans="1:6" x14ac:dyDescent="0.2">
      <c r="A95" s="73"/>
      <c r="B95" s="39"/>
      <c r="C95" s="33"/>
      <c r="D95" s="36"/>
      <c r="E95" s="36"/>
      <c r="F95" s="36"/>
    </row>
    <row r="96" spans="1:6" x14ac:dyDescent="0.2">
      <c r="A96" s="73"/>
      <c r="B96" s="39"/>
      <c r="C96" s="33"/>
      <c r="D96" s="36"/>
      <c r="E96" s="36"/>
      <c r="F96" s="36"/>
    </row>
    <row r="97" spans="1:6" x14ac:dyDescent="0.2">
      <c r="A97" s="73"/>
      <c r="B97" s="39"/>
      <c r="C97" s="33"/>
      <c r="D97" s="36"/>
      <c r="E97" s="36"/>
      <c r="F97" s="36"/>
    </row>
    <row r="98" spans="1:6" x14ac:dyDescent="0.2">
      <c r="A98" s="73"/>
      <c r="B98" s="39"/>
      <c r="C98" s="33"/>
      <c r="D98" s="36"/>
      <c r="E98" s="36"/>
      <c r="F98" s="44"/>
    </row>
    <row r="99" spans="1:6" x14ac:dyDescent="0.2">
      <c r="A99" s="73"/>
      <c r="B99" s="39"/>
      <c r="C99" s="33"/>
      <c r="D99" s="36"/>
      <c r="E99" s="36"/>
      <c r="F99" s="36"/>
    </row>
    <row r="100" spans="1:6" x14ac:dyDescent="0.2">
      <c r="A100" s="50"/>
      <c r="B100" s="84"/>
      <c r="C100" s="33"/>
      <c r="D100" s="36"/>
      <c r="E100" s="36"/>
      <c r="F100" s="36"/>
    </row>
    <row r="101" spans="1:6" x14ac:dyDescent="0.2">
      <c r="A101" s="50"/>
      <c r="B101" s="84"/>
      <c r="C101" s="33"/>
      <c r="D101" s="36"/>
      <c r="E101" s="36"/>
      <c r="F101" s="36"/>
    </row>
    <row r="102" spans="1:6" x14ac:dyDescent="0.2">
      <c r="A102" s="50"/>
      <c r="B102" s="84"/>
      <c r="C102" s="33"/>
      <c r="D102" s="36"/>
      <c r="E102" s="36"/>
      <c r="F102" s="36"/>
    </row>
    <row r="103" spans="1:6" x14ac:dyDescent="0.2">
      <c r="A103" s="50"/>
      <c r="B103" s="84"/>
      <c r="C103" s="33"/>
      <c r="D103" s="36"/>
      <c r="E103" s="36"/>
      <c r="F103" s="36"/>
    </row>
    <row r="104" spans="1:6" ht="13.5" thickBot="1" x14ac:dyDescent="0.25">
      <c r="A104" s="50"/>
      <c r="B104" s="39"/>
      <c r="C104" s="33"/>
      <c r="D104" s="36"/>
      <c r="E104" s="36"/>
      <c r="F104" s="36"/>
    </row>
    <row r="105" spans="1:6" ht="14.25" thickTop="1" thickBot="1" x14ac:dyDescent="0.25">
      <c r="A105" s="59"/>
      <c r="B105" s="49"/>
      <c r="C105" s="60"/>
      <c r="D105" s="61"/>
      <c r="E105" s="61"/>
      <c r="F105" s="108"/>
    </row>
    <row r="106" spans="1:6" ht="14.25" thickTop="1" thickBot="1" x14ac:dyDescent="0.25">
      <c r="A106" s="88"/>
      <c r="B106" s="89"/>
      <c r="C106" s="40"/>
      <c r="D106" s="41"/>
      <c r="E106" s="41"/>
      <c r="F106" s="41"/>
    </row>
    <row r="107" spans="1:6" ht="16.5" thickTop="1" thickBot="1" x14ac:dyDescent="0.3">
      <c r="A107" s="59"/>
      <c r="B107" s="97"/>
      <c r="C107" s="60"/>
      <c r="D107" s="61"/>
      <c r="E107" s="61"/>
      <c r="F107" s="61"/>
    </row>
    <row r="108" spans="1:6" ht="13.5" thickTop="1" x14ac:dyDescent="0.2">
      <c r="A108" s="77"/>
      <c r="B108" s="98"/>
      <c r="C108" s="79"/>
      <c r="D108" s="80"/>
      <c r="E108" s="80"/>
      <c r="F108" s="80"/>
    </row>
    <row r="109" spans="1:6" x14ac:dyDescent="0.2">
      <c r="A109" s="93"/>
      <c r="B109" s="99"/>
      <c r="C109" s="90"/>
      <c r="D109" s="91"/>
      <c r="E109" s="91"/>
      <c r="F109" s="91"/>
    </row>
    <row r="110" spans="1:6" x14ac:dyDescent="0.2">
      <c r="A110" s="37"/>
      <c r="B110" s="45"/>
      <c r="C110" s="33"/>
      <c r="D110" s="36"/>
      <c r="E110" s="36"/>
      <c r="F110" s="36"/>
    </row>
    <row r="111" spans="1:6" x14ac:dyDescent="0.2">
      <c r="A111" s="37"/>
      <c r="B111" s="45"/>
      <c r="C111" s="33"/>
      <c r="D111" s="36"/>
      <c r="E111" s="36"/>
      <c r="F111" s="36"/>
    </row>
    <row r="112" spans="1:6" x14ac:dyDescent="0.2">
      <c r="A112" s="32"/>
      <c r="B112" s="39"/>
      <c r="C112" s="33"/>
      <c r="D112" s="36"/>
      <c r="E112" s="36"/>
      <c r="F112" s="36"/>
    </row>
    <row r="113" spans="1:6" ht="18" customHeight="1" x14ac:dyDescent="0.2">
      <c r="A113" s="32"/>
      <c r="B113" s="71"/>
      <c r="C113" s="63"/>
      <c r="D113" s="64"/>
      <c r="E113" s="64"/>
      <c r="F113" s="65"/>
    </row>
    <row r="114" spans="1:6" x14ac:dyDescent="0.2">
      <c r="A114" s="32"/>
      <c r="B114" s="39"/>
      <c r="C114" s="33"/>
      <c r="D114" s="36"/>
      <c r="E114" s="36"/>
      <c r="F114" s="36"/>
    </row>
    <row r="115" spans="1:6" ht="18.75" customHeight="1" x14ac:dyDescent="0.2">
      <c r="A115" s="37"/>
      <c r="B115" s="45"/>
      <c r="C115" s="33"/>
      <c r="D115" s="36"/>
      <c r="E115" s="36"/>
      <c r="F115" s="36"/>
    </row>
    <row r="116" spans="1:6" x14ac:dyDescent="0.2">
      <c r="A116" s="37"/>
      <c r="B116" s="45"/>
      <c r="C116" s="33"/>
      <c r="D116" s="36"/>
      <c r="E116" s="36"/>
      <c r="F116" s="36"/>
    </row>
    <row r="117" spans="1:6" x14ac:dyDescent="0.2">
      <c r="A117" s="32"/>
      <c r="B117" s="39"/>
      <c r="C117" s="33"/>
      <c r="D117" s="36"/>
      <c r="E117" s="36"/>
      <c r="F117" s="36"/>
    </row>
    <row r="118" spans="1:6" x14ac:dyDescent="0.2">
      <c r="A118" s="32"/>
      <c r="B118" s="51"/>
      <c r="C118" s="33"/>
      <c r="D118" s="36"/>
      <c r="E118" s="36"/>
      <c r="F118" s="36"/>
    </row>
    <row r="119" spans="1:6" x14ac:dyDescent="0.2">
      <c r="A119" s="37"/>
      <c r="B119" s="51"/>
      <c r="C119" s="33"/>
      <c r="D119" s="36"/>
      <c r="E119" s="36"/>
      <c r="F119" s="36"/>
    </row>
    <row r="120" spans="1:6" x14ac:dyDescent="0.2">
      <c r="A120" s="32"/>
      <c r="B120" s="45"/>
      <c r="C120" s="33"/>
      <c r="D120" s="36"/>
      <c r="E120" s="36"/>
      <c r="F120" s="36"/>
    </row>
    <row r="121" spans="1:6" x14ac:dyDescent="0.2">
      <c r="A121" s="32"/>
      <c r="B121" s="39"/>
      <c r="C121" s="33"/>
      <c r="D121" s="36"/>
      <c r="E121" s="36"/>
      <c r="F121" s="36"/>
    </row>
    <row r="122" spans="1:6" x14ac:dyDescent="0.2">
      <c r="A122" s="32"/>
      <c r="B122" s="45"/>
      <c r="C122" s="33"/>
      <c r="D122" s="36"/>
      <c r="E122" s="36"/>
      <c r="F122" s="36"/>
    </row>
    <row r="123" spans="1:6" x14ac:dyDescent="0.2">
      <c r="A123" s="32"/>
      <c r="B123" s="45"/>
      <c r="C123" s="33"/>
      <c r="D123" s="36"/>
      <c r="E123" s="36"/>
      <c r="F123" s="36"/>
    </row>
    <row r="124" spans="1:6" x14ac:dyDescent="0.2">
      <c r="A124" s="88"/>
      <c r="B124" s="100"/>
      <c r="C124" s="40"/>
      <c r="D124" s="41"/>
      <c r="E124" s="41"/>
      <c r="F124" s="41"/>
    </row>
    <row r="125" spans="1:6" x14ac:dyDescent="0.2">
      <c r="A125" s="93"/>
      <c r="B125" s="99"/>
      <c r="C125" s="90"/>
      <c r="D125" s="91"/>
      <c r="E125" s="91"/>
      <c r="F125" s="91"/>
    </row>
    <row r="126" spans="1:6" x14ac:dyDescent="0.2">
      <c r="A126" s="37"/>
      <c r="B126" s="45"/>
      <c r="C126" s="33"/>
      <c r="D126" s="36"/>
      <c r="E126" s="36"/>
      <c r="F126" s="36"/>
    </row>
    <row r="127" spans="1:6" x14ac:dyDescent="0.2">
      <c r="A127" s="37"/>
      <c r="B127" s="45"/>
      <c r="C127" s="33"/>
      <c r="D127" s="36"/>
      <c r="E127" s="36"/>
      <c r="F127" s="36"/>
    </row>
    <row r="128" spans="1:6" x14ac:dyDescent="0.2">
      <c r="A128" s="32"/>
      <c r="B128" s="45"/>
      <c r="C128" s="33"/>
      <c r="D128" s="36"/>
      <c r="E128" s="36"/>
      <c r="F128" s="36"/>
    </row>
    <row r="129" spans="1:6" x14ac:dyDescent="0.2">
      <c r="A129" s="32"/>
      <c r="B129" s="39"/>
      <c r="C129" s="33"/>
      <c r="D129" s="36"/>
      <c r="E129" s="36"/>
      <c r="F129" s="36"/>
    </row>
    <row r="130" spans="1:6" x14ac:dyDescent="0.2">
      <c r="A130" s="32"/>
      <c r="B130" s="39"/>
      <c r="C130" s="33"/>
      <c r="D130" s="36"/>
      <c r="E130" s="36"/>
      <c r="F130" s="36"/>
    </row>
    <row r="131" spans="1:6" x14ac:dyDescent="0.2">
      <c r="A131" s="32"/>
      <c r="B131" s="39"/>
      <c r="C131" s="33"/>
      <c r="D131" s="36"/>
      <c r="E131" s="36"/>
      <c r="F131" s="36"/>
    </row>
    <row r="132" spans="1:6" s="52" customFormat="1" ht="18" customHeight="1" x14ac:dyDescent="0.25">
      <c r="A132" s="32"/>
      <c r="B132" s="71"/>
      <c r="C132" s="63"/>
      <c r="D132" s="64"/>
      <c r="E132" s="64"/>
      <c r="F132" s="65"/>
    </row>
    <row r="133" spans="1:6" s="52" customFormat="1" x14ac:dyDescent="0.25">
      <c r="A133" s="32"/>
      <c r="B133" s="71"/>
      <c r="C133" s="63"/>
      <c r="D133" s="64"/>
      <c r="E133" s="64"/>
      <c r="F133" s="65"/>
    </row>
    <row r="134" spans="1:6" x14ac:dyDescent="0.2">
      <c r="A134" s="72"/>
      <c r="B134" s="45"/>
      <c r="C134" s="33"/>
      <c r="D134" s="36"/>
      <c r="E134" s="36"/>
      <c r="F134" s="36"/>
    </row>
    <row r="135" spans="1:6" x14ac:dyDescent="0.2">
      <c r="A135" s="32"/>
      <c r="B135" s="39"/>
      <c r="C135" s="33"/>
      <c r="D135" s="36"/>
      <c r="E135" s="36"/>
      <c r="F135" s="36"/>
    </row>
    <row r="136" spans="1:6" x14ac:dyDescent="0.2">
      <c r="A136" s="32"/>
      <c r="B136" s="39"/>
      <c r="C136" s="33"/>
      <c r="D136" s="36"/>
      <c r="E136" s="36"/>
      <c r="F136" s="36"/>
    </row>
    <row r="137" spans="1:6" x14ac:dyDescent="0.2">
      <c r="A137" s="50"/>
      <c r="B137" s="39"/>
      <c r="C137" s="33"/>
      <c r="D137" s="36"/>
      <c r="E137" s="36"/>
      <c r="F137" s="36"/>
    </row>
    <row r="138" spans="1:6" x14ac:dyDescent="0.2">
      <c r="A138" s="50"/>
      <c r="B138" s="39"/>
      <c r="C138" s="33"/>
      <c r="D138" s="36"/>
      <c r="E138" s="36"/>
      <c r="F138" s="36"/>
    </row>
    <row r="139" spans="1:6" x14ac:dyDescent="0.2">
      <c r="A139" s="50"/>
      <c r="B139" s="39"/>
      <c r="C139" s="33"/>
      <c r="D139" s="36"/>
      <c r="E139" s="36"/>
      <c r="F139" s="36"/>
    </row>
    <row r="140" spans="1:6" x14ac:dyDescent="0.2">
      <c r="A140" s="73"/>
      <c r="B140" s="39"/>
      <c r="C140" s="33"/>
      <c r="D140" s="36"/>
      <c r="E140" s="36"/>
      <c r="F140" s="36"/>
    </row>
    <row r="141" spans="1:6" s="52" customFormat="1" x14ac:dyDescent="0.25">
      <c r="A141" s="37"/>
      <c r="B141" s="71"/>
      <c r="C141" s="74"/>
      <c r="D141" s="75"/>
      <c r="E141" s="75"/>
      <c r="F141" s="76"/>
    </row>
    <row r="142" spans="1:6" ht="13.5" thickBot="1" x14ac:dyDescent="0.25">
      <c r="A142" s="32"/>
      <c r="B142" s="66"/>
      <c r="C142" s="63"/>
      <c r="D142" s="64"/>
      <c r="E142" s="64"/>
      <c r="F142" s="65"/>
    </row>
    <row r="143" spans="1:6" ht="14.25" thickTop="1" thickBot="1" x14ac:dyDescent="0.25">
      <c r="A143" s="59"/>
      <c r="B143" s="49"/>
      <c r="C143" s="60"/>
      <c r="D143" s="61"/>
      <c r="E143" s="61"/>
      <c r="F143" s="108"/>
    </row>
    <row r="144" spans="1:6" ht="13.5" thickTop="1" x14ac:dyDescent="0.2">
      <c r="A144" s="88"/>
      <c r="B144" s="89"/>
      <c r="C144" s="40"/>
      <c r="D144" s="41"/>
      <c r="E144" s="41"/>
      <c r="F144" s="41"/>
    </row>
    <row r="145" spans="1:6" x14ac:dyDescent="0.2">
      <c r="A145" s="93"/>
      <c r="B145" s="95"/>
      <c r="C145" s="90"/>
      <c r="D145" s="91"/>
      <c r="E145" s="91"/>
      <c r="F145" s="91"/>
    </row>
    <row r="146" spans="1:6" x14ac:dyDescent="0.2">
      <c r="A146" s="32"/>
      <c r="B146" s="39"/>
      <c r="C146" s="33"/>
      <c r="D146" s="36"/>
      <c r="E146" s="36"/>
      <c r="F146" s="36"/>
    </row>
    <row r="147" spans="1:6" x14ac:dyDescent="0.2">
      <c r="A147" s="32"/>
      <c r="B147" s="39"/>
      <c r="C147" s="33"/>
      <c r="D147" s="36"/>
      <c r="E147" s="36"/>
      <c r="F147" s="36"/>
    </row>
    <row r="148" spans="1:6" x14ac:dyDescent="0.2">
      <c r="A148" s="32"/>
      <c r="B148" s="39"/>
      <c r="C148" s="33"/>
      <c r="D148" s="36"/>
      <c r="E148" s="36"/>
      <c r="F148" s="36"/>
    </row>
    <row r="149" spans="1:6" x14ac:dyDescent="0.2">
      <c r="A149" s="32"/>
      <c r="B149" s="39"/>
      <c r="C149" s="33"/>
      <c r="D149" s="36"/>
      <c r="E149" s="36"/>
      <c r="F149" s="36"/>
    </row>
    <row r="150" spans="1:6" x14ac:dyDescent="0.2">
      <c r="A150" s="32"/>
      <c r="B150" s="39"/>
      <c r="C150" s="33"/>
      <c r="D150" s="36"/>
      <c r="E150" s="36"/>
      <c r="F150" s="36"/>
    </row>
    <row r="151" spans="1:6" x14ac:dyDescent="0.2">
      <c r="A151" s="32"/>
      <c r="B151" s="39"/>
      <c r="C151" s="33"/>
      <c r="D151" s="36"/>
      <c r="E151" s="36"/>
      <c r="F151" s="36"/>
    </row>
    <row r="152" spans="1:6" x14ac:dyDescent="0.2">
      <c r="A152" s="32"/>
      <c r="B152" s="39"/>
      <c r="C152" s="33"/>
      <c r="D152" s="36"/>
      <c r="E152" s="36"/>
      <c r="F152" s="36"/>
    </row>
    <row r="153" spans="1:6" x14ac:dyDescent="0.2">
      <c r="A153" s="32"/>
      <c r="B153" s="39"/>
      <c r="C153" s="33"/>
      <c r="D153" s="36"/>
      <c r="E153" s="36"/>
      <c r="F153" s="36"/>
    </row>
    <row r="154" spans="1:6" x14ac:dyDescent="0.2">
      <c r="A154" s="32"/>
      <c r="B154" s="39"/>
      <c r="C154" s="33"/>
      <c r="D154" s="3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x14ac:dyDescent="0.2">
      <c r="A156" s="50"/>
      <c r="B156" s="39"/>
      <c r="C156" s="33"/>
      <c r="D156" s="36"/>
      <c r="E156" s="36"/>
      <c r="F156" s="36"/>
    </row>
    <row r="157" spans="1:6" x14ac:dyDescent="0.2">
      <c r="A157" s="50"/>
      <c r="B157" s="39"/>
      <c r="C157" s="33"/>
      <c r="D157" s="36"/>
      <c r="E157" s="36"/>
      <c r="F157" s="36"/>
    </row>
    <row r="158" spans="1:6" x14ac:dyDescent="0.2">
      <c r="A158" s="73"/>
      <c r="B158" s="39"/>
      <c r="C158" s="33"/>
      <c r="D158" s="36"/>
      <c r="E158" s="36"/>
      <c r="F158" s="36"/>
    </row>
    <row r="159" spans="1:6" x14ac:dyDescent="0.2">
      <c r="A159" s="73"/>
      <c r="B159" s="39"/>
      <c r="C159" s="33"/>
      <c r="D159" s="36"/>
      <c r="E159" s="36"/>
      <c r="F159" s="36"/>
    </row>
    <row r="160" spans="1:6" x14ac:dyDescent="0.2">
      <c r="A160" s="73"/>
      <c r="B160" s="39"/>
      <c r="C160" s="33"/>
      <c r="D160" s="36"/>
      <c r="E160" s="36"/>
      <c r="F160" s="36"/>
    </row>
    <row r="161" spans="1:6" x14ac:dyDescent="0.2">
      <c r="A161" s="73"/>
      <c r="B161" s="39"/>
      <c r="C161" s="33"/>
      <c r="D161" s="36"/>
      <c r="E161" s="36"/>
      <c r="F161" s="36"/>
    </row>
    <row r="162" spans="1:6" x14ac:dyDescent="0.2">
      <c r="A162" s="73"/>
      <c r="B162" s="39"/>
      <c r="C162" s="33"/>
      <c r="D162" s="36"/>
      <c r="E162" s="36"/>
      <c r="F162" s="36"/>
    </row>
    <row r="163" spans="1:6" x14ac:dyDescent="0.2">
      <c r="A163" s="73"/>
      <c r="B163" s="39"/>
      <c r="C163" s="33"/>
      <c r="D163" s="36"/>
      <c r="E163" s="36"/>
      <c r="F163" s="36"/>
    </row>
    <row r="164" spans="1:6" x14ac:dyDescent="0.2">
      <c r="A164" s="50"/>
      <c r="B164" s="101"/>
      <c r="C164" s="33"/>
      <c r="D164" s="36"/>
      <c r="E164" s="36"/>
      <c r="F164" s="36"/>
    </row>
    <row r="165" spans="1:6" x14ac:dyDescent="0.2">
      <c r="A165" s="50"/>
      <c r="B165" s="101"/>
      <c r="C165" s="33"/>
      <c r="D165" s="36"/>
      <c r="E165" s="36"/>
      <c r="F165" s="36"/>
    </row>
    <row r="166" spans="1:6" x14ac:dyDescent="0.2">
      <c r="A166" s="50"/>
      <c r="B166" s="101"/>
      <c r="C166" s="33"/>
      <c r="D166" s="36"/>
      <c r="E166" s="36"/>
      <c r="F166" s="36"/>
    </row>
    <row r="167" spans="1:6" x14ac:dyDescent="0.2">
      <c r="A167" s="50"/>
      <c r="B167" s="101"/>
      <c r="C167" s="33"/>
      <c r="D167" s="36"/>
      <c r="E167" s="36"/>
      <c r="F167" s="36"/>
    </row>
    <row r="168" spans="1:6" ht="13.5" thickBot="1" x14ac:dyDescent="0.25">
      <c r="A168" s="77"/>
      <c r="B168" s="78"/>
      <c r="C168" s="79"/>
      <c r="D168" s="80"/>
      <c r="E168" s="80"/>
      <c r="F168" s="80"/>
    </row>
    <row r="169" spans="1:6" ht="14.25" thickTop="1" thickBot="1" x14ac:dyDescent="0.25">
      <c r="A169" s="59"/>
      <c r="B169" s="49"/>
      <c r="C169" s="60"/>
      <c r="D169" s="61"/>
      <c r="E169" s="61"/>
      <c r="F169" s="108"/>
    </row>
    <row r="170" spans="1:6" ht="14.25" thickTop="1" thickBot="1" x14ac:dyDescent="0.25">
      <c r="A170" s="59"/>
      <c r="B170" s="49"/>
      <c r="C170" s="60"/>
      <c r="D170" s="61"/>
      <c r="E170" s="61"/>
      <c r="F170" s="108"/>
    </row>
    <row r="171" spans="1:6" ht="14.25" thickTop="1" thickBot="1" x14ac:dyDescent="0.25">
      <c r="A171" s="77"/>
      <c r="B171" s="78"/>
      <c r="C171" s="79"/>
      <c r="D171" s="80"/>
      <c r="E171" s="80"/>
      <c r="F171" s="80"/>
    </row>
    <row r="172" spans="1:6" ht="16.5" thickTop="1" thickBot="1" x14ac:dyDescent="0.3">
      <c r="A172" s="59"/>
      <c r="B172" s="102"/>
      <c r="C172" s="103"/>
      <c r="D172" s="104"/>
      <c r="E172" s="104"/>
      <c r="F172" s="104"/>
    </row>
    <row r="173" spans="1:6" ht="13.5" thickTop="1" x14ac:dyDescent="0.2">
      <c r="A173" s="77"/>
      <c r="B173" s="78"/>
      <c r="C173" s="79"/>
      <c r="D173" s="80"/>
      <c r="E173" s="80"/>
      <c r="F173" s="80"/>
    </row>
    <row r="174" spans="1:6" x14ac:dyDescent="0.2">
      <c r="A174" s="93"/>
      <c r="B174" s="105"/>
      <c r="C174" s="90"/>
      <c r="D174" s="91"/>
      <c r="E174" s="91"/>
      <c r="F174" s="91"/>
    </row>
    <row r="175" spans="1:6" x14ac:dyDescent="0.2">
      <c r="A175" s="37"/>
      <c r="B175" s="45"/>
      <c r="C175" s="33"/>
      <c r="D175" s="36"/>
      <c r="E175" s="36"/>
      <c r="F175" s="36"/>
    </row>
    <row r="176" spans="1:6" x14ac:dyDescent="0.2">
      <c r="A176" s="37"/>
      <c r="B176" s="45"/>
      <c r="C176" s="33"/>
      <c r="D176" s="36"/>
      <c r="E176" s="36"/>
      <c r="F176" s="36"/>
    </row>
    <row r="177" spans="1:6" x14ac:dyDescent="0.2">
      <c r="A177" s="32"/>
      <c r="B177" s="35"/>
      <c r="C177" s="33"/>
      <c r="D177" s="36"/>
      <c r="E177" s="36"/>
      <c r="F177" s="36"/>
    </row>
    <row r="178" spans="1:6" x14ac:dyDescent="0.2">
      <c r="A178" s="32"/>
      <c r="B178" s="35"/>
      <c r="C178" s="33"/>
      <c r="D178" s="36"/>
      <c r="E178" s="36"/>
      <c r="F178" s="36"/>
    </row>
    <row r="179" spans="1:6" x14ac:dyDescent="0.2">
      <c r="A179" s="32"/>
      <c r="B179" s="35"/>
      <c r="C179" s="33"/>
      <c r="D179" s="36"/>
      <c r="E179" s="36"/>
      <c r="F179" s="36"/>
    </row>
    <row r="180" spans="1:6" x14ac:dyDescent="0.2">
      <c r="A180" s="32"/>
      <c r="B180" s="35"/>
      <c r="C180" s="33"/>
      <c r="D180" s="36"/>
      <c r="E180" s="36"/>
      <c r="F180" s="36"/>
    </row>
    <row r="181" spans="1:6" x14ac:dyDescent="0.2">
      <c r="A181" s="32"/>
      <c r="B181" s="35"/>
      <c r="C181" s="33"/>
      <c r="D181" s="36"/>
      <c r="E181" s="36"/>
      <c r="F181" s="36"/>
    </row>
    <row r="182" spans="1:6" x14ac:dyDescent="0.2">
      <c r="A182" s="32"/>
      <c r="B182" s="35"/>
      <c r="C182" s="33"/>
      <c r="D182" s="36"/>
      <c r="E182" s="36"/>
      <c r="F182" s="36"/>
    </row>
    <row r="183" spans="1:6" x14ac:dyDescent="0.2">
      <c r="A183" s="32"/>
      <c r="B183" s="35"/>
      <c r="C183" s="33"/>
      <c r="D183" s="36"/>
      <c r="E183" s="36"/>
      <c r="F183" s="36"/>
    </row>
    <row r="184" spans="1:6" x14ac:dyDescent="0.2">
      <c r="A184" s="32"/>
      <c r="B184" s="35"/>
      <c r="C184" s="33"/>
      <c r="D184" s="36"/>
      <c r="E184" s="36"/>
      <c r="F184" s="36"/>
    </row>
    <row r="185" spans="1:6" x14ac:dyDescent="0.2">
      <c r="A185" s="32"/>
      <c r="B185" s="35"/>
      <c r="C185" s="33"/>
      <c r="D185" s="36"/>
      <c r="E185" s="36"/>
      <c r="F185" s="36"/>
    </row>
    <row r="186" spans="1:6" x14ac:dyDescent="0.2">
      <c r="A186" s="32"/>
      <c r="B186" s="35"/>
      <c r="C186" s="33"/>
      <c r="D186" s="36"/>
      <c r="E186" s="36"/>
      <c r="F186" s="36"/>
    </row>
    <row r="187" spans="1:6" x14ac:dyDescent="0.2">
      <c r="A187" s="32"/>
      <c r="B187" s="35"/>
      <c r="C187" s="33"/>
      <c r="D187" s="36"/>
      <c r="E187" s="36"/>
      <c r="F187" s="36"/>
    </row>
    <row r="188" spans="1:6" x14ac:dyDescent="0.2">
      <c r="A188" s="32"/>
      <c r="B188" s="35"/>
      <c r="C188" s="33"/>
      <c r="D188" s="36"/>
      <c r="E188" s="36"/>
      <c r="F188" s="36"/>
    </row>
    <row r="189" spans="1:6" x14ac:dyDescent="0.2">
      <c r="A189" s="32"/>
      <c r="B189" s="35"/>
      <c r="C189" s="33"/>
      <c r="D189" s="36"/>
      <c r="E189" s="36"/>
      <c r="F189" s="36"/>
    </row>
    <row r="190" spans="1:6" x14ac:dyDescent="0.2">
      <c r="A190" s="32"/>
      <c r="B190" s="35"/>
      <c r="C190" s="33"/>
      <c r="D190" s="36"/>
      <c r="E190" s="36"/>
      <c r="F190" s="36"/>
    </row>
    <row r="191" spans="1:6" x14ac:dyDescent="0.2">
      <c r="A191" s="32"/>
      <c r="B191" s="35"/>
      <c r="C191" s="33"/>
      <c r="D191" s="36"/>
      <c r="E191" s="36"/>
      <c r="F191" s="36"/>
    </row>
    <row r="192" spans="1:6" x14ac:dyDescent="0.2">
      <c r="A192" s="32"/>
      <c r="B192" s="35"/>
      <c r="C192" s="33"/>
      <c r="D192" s="36"/>
      <c r="E192" s="36"/>
      <c r="F192" s="36"/>
    </row>
    <row r="193" spans="1:6" x14ac:dyDescent="0.2">
      <c r="A193" s="32"/>
      <c r="B193" s="35"/>
      <c r="C193" s="33"/>
      <c r="D193" s="36"/>
      <c r="E193" s="36"/>
      <c r="F193" s="36"/>
    </row>
    <row r="194" spans="1:6" x14ac:dyDescent="0.2">
      <c r="A194" s="32"/>
      <c r="B194" s="35"/>
      <c r="C194" s="33"/>
      <c r="D194" s="36"/>
      <c r="E194" s="36"/>
      <c r="F194" s="36"/>
    </row>
    <row r="195" spans="1:6" x14ac:dyDescent="0.2">
      <c r="A195" s="32"/>
      <c r="B195" s="35"/>
      <c r="C195" s="33"/>
      <c r="D195" s="36"/>
      <c r="E195" s="36"/>
      <c r="F195" s="36"/>
    </row>
    <row r="196" spans="1:6" x14ac:dyDescent="0.2">
      <c r="A196" s="32"/>
      <c r="B196" s="35"/>
      <c r="C196" s="33"/>
      <c r="D196" s="36"/>
      <c r="E196" s="36"/>
      <c r="F196" s="36"/>
    </row>
    <row r="197" spans="1:6" x14ac:dyDescent="0.2">
      <c r="A197" s="32"/>
      <c r="B197" s="35"/>
      <c r="C197" s="33"/>
      <c r="D197" s="36"/>
      <c r="E197" s="36"/>
      <c r="F197" s="36"/>
    </row>
    <row r="198" spans="1:6" x14ac:dyDescent="0.2">
      <c r="A198" s="32"/>
      <c r="B198" s="35"/>
      <c r="C198" s="33"/>
      <c r="D198" s="36"/>
      <c r="E198" s="36"/>
      <c r="F198" s="36"/>
    </row>
    <row r="199" spans="1:6" x14ac:dyDescent="0.2">
      <c r="A199" s="32"/>
      <c r="B199" s="35"/>
      <c r="C199" s="33"/>
      <c r="D199" s="36"/>
      <c r="E199" s="36"/>
      <c r="F199" s="36"/>
    </row>
    <row r="200" spans="1:6" x14ac:dyDescent="0.2">
      <c r="A200" s="32"/>
      <c r="B200" s="35"/>
      <c r="C200" s="33"/>
      <c r="D200" s="36"/>
      <c r="E200" s="36"/>
      <c r="F200" s="36"/>
    </row>
    <row r="201" spans="1:6" x14ac:dyDescent="0.2">
      <c r="A201" s="88"/>
      <c r="B201" s="106"/>
      <c r="C201" s="40"/>
      <c r="D201" s="41"/>
      <c r="E201" s="41"/>
      <c r="F201" s="41"/>
    </row>
    <row r="202" spans="1:6" x14ac:dyDescent="0.2">
      <c r="A202" s="93"/>
      <c r="B202" s="105"/>
      <c r="C202" s="90"/>
      <c r="D202" s="91"/>
      <c r="E202" s="91"/>
      <c r="F202" s="91"/>
    </row>
    <row r="203" spans="1:6" x14ac:dyDescent="0.2">
      <c r="A203" s="37"/>
      <c r="B203" s="45"/>
      <c r="C203" s="33"/>
      <c r="D203" s="36"/>
      <c r="E203" s="36"/>
      <c r="F203" s="36"/>
    </row>
    <row r="204" spans="1:6" x14ac:dyDescent="0.2">
      <c r="A204" s="37"/>
      <c r="B204" s="45"/>
      <c r="C204" s="33"/>
      <c r="D204" s="36"/>
      <c r="E204" s="36"/>
      <c r="F204" s="36"/>
    </row>
    <row r="205" spans="1:6" x14ac:dyDescent="0.2">
      <c r="A205" s="32"/>
      <c r="B205" s="35"/>
      <c r="C205" s="33"/>
      <c r="D205" s="36"/>
      <c r="E205" s="36"/>
      <c r="F205" s="36"/>
    </row>
    <row r="206" spans="1:6" x14ac:dyDescent="0.2">
      <c r="A206" s="32"/>
      <c r="B206" s="35"/>
      <c r="C206" s="33"/>
      <c r="D206" s="36"/>
      <c r="E206" s="36"/>
      <c r="F206" s="36"/>
    </row>
    <row r="207" spans="1:6" x14ac:dyDescent="0.2">
      <c r="A207" s="32"/>
      <c r="B207" s="35"/>
      <c r="C207" s="33"/>
      <c r="D207" s="36"/>
      <c r="E207" s="36"/>
      <c r="F207" s="36"/>
    </row>
    <row r="208" spans="1:6" x14ac:dyDescent="0.2">
      <c r="A208" s="32"/>
      <c r="B208" s="3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88"/>
      <c r="B219" s="106"/>
      <c r="C219" s="40"/>
      <c r="D219" s="41"/>
      <c r="E219" s="41"/>
      <c r="F219" s="41"/>
    </row>
    <row r="220" spans="1:6" x14ac:dyDescent="0.2">
      <c r="A220" s="93"/>
      <c r="B220" s="105"/>
      <c r="C220" s="90"/>
      <c r="D220" s="91"/>
      <c r="E220" s="91"/>
      <c r="F220" s="91"/>
    </row>
    <row r="221" spans="1:6" x14ac:dyDescent="0.2">
      <c r="A221" s="37"/>
      <c r="B221" s="45"/>
      <c r="C221" s="33"/>
      <c r="D221" s="36"/>
      <c r="E221" s="36"/>
      <c r="F221" s="36"/>
    </row>
    <row r="222" spans="1:6" x14ac:dyDescent="0.2">
      <c r="A222" s="37"/>
      <c r="B222" s="45"/>
      <c r="C222" s="33"/>
      <c r="D222" s="36"/>
      <c r="E222" s="36"/>
      <c r="F222" s="36"/>
    </row>
    <row r="223" spans="1:6" x14ac:dyDescent="0.2">
      <c r="A223" s="32"/>
      <c r="B223" s="35"/>
      <c r="C223" s="33"/>
      <c r="D223" s="36"/>
      <c r="E223" s="36"/>
      <c r="F223" s="36"/>
    </row>
    <row r="224" spans="1:6" x14ac:dyDescent="0.2">
      <c r="A224" s="32"/>
      <c r="B224" s="35"/>
      <c r="C224" s="33"/>
      <c r="D224" s="36"/>
      <c r="E224" s="36"/>
      <c r="F224" s="36"/>
    </row>
    <row r="225" spans="1:6" x14ac:dyDescent="0.2">
      <c r="A225" s="32"/>
      <c r="B225" s="35"/>
      <c r="C225" s="33"/>
      <c r="D225" s="36"/>
      <c r="E225" s="36"/>
      <c r="F225" s="36"/>
    </row>
    <row r="226" spans="1:6" x14ac:dyDescent="0.2">
      <c r="A226" s="32"/>
      <c r="B226" s="3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ht="13.5" thickBot="1" x14ac:dyDescent="0.25">
      <c r="A236" s="77"/>
      <c r="B236" s="78"/>
      <c r="C236" s="79"/>
      <c r="D236" s="80"/>
      <c r="E236" s="80"/>
      <c r="F236" s="80"/>
    </row>
    <row r="237" spans="1:6" ht="14.25" thickTop="1" thickBot="1" x14ac:dyDescent="0.25">
      <c r="A237" s="59"/>
      <c r="B237" s="49"/>
      <c r="C237" s="60"/>
      <c r="D237" s="61"/>
      <c r="E237" s="61"/>
      <c r="F237" s="108"/>
    </row>
    <row r="238" spans="1:6" ht="13.5" thickTop="1" x14ac:dyDescent="0.2">
      <c r="A238" s="77"/>
      <c r="B238" s="78"/>
      <c r="C238" s="79"/>
      <c r="D238" s="80"/>
      <c r="E238" s="80"/>
      <c r="F238" s="80"/>
    </row>
    <row r="239" spans="1:6" x14ac:dyDescent="0.2">
      <c r="A239" s="93"/>
      <c r="B239" s="105"/>
      <c r="C239" s="90"/>
      <c r="D239" s="91"/>
      <c r="E239" s="91"/>
      <c r="F239" s="91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73"/>
      <c r="B251" s="39"/>
      <c r="C251" s="33"/>
      <c r="D251" s="36"/>
      <c r="E251" s="36"/>
      <c r="F251" s="36"/>
    </row>
    <row r="252" spans="1:6" x14ac:dyDescent="0.2">
      <c r="A252" s="73"/>
      <c r="B252" s="39"/>
      <c r="C252" s="33"/>
      <c r="D252" s="36"/>
      <c r="E252" s="36"/>
      <c r="F252" s="36"/>
    </row>
    <row r="253" spans="1:6" x14ac:dyDescent="0.2">
      <c r="A253" s="73"/>
      <c r="B253" s="39"/>
      <c r="C253" s="33"/>
      <c r="D253" s="36"/>
      <c r="E253" s="36"/>
      <c r="F253" s="36"/>
    </row>
    <row r="254" spans="1:6" x14ac:dyDescent="0.2">
      <c r="A254" s="73"/>
      <c r="B254" s="39"/>
      <c r="C254" s="33"/>
      <c r="D254" s="36"/>
      <c r="E254" s="36"/>
      <c r="F254" s="36"/>
    </row>
    <row r="255" spans="1:6" x14ac:dyDescent="0.2">
      <c r="A255" s="73"/>
      <c r="B255" s="39"/>
      <c r="C255" s="33"/>
      <c r="D255" s="36"/>
      <c r="E255" s="36"/>
      <c r="F255" s="36"/>
    </row>
    <row r="256" spans="1:6" x14ac:dyDescent="0.2">
      <c r="A256" s="73"/>
      <c r="B256" s="39"/>
      <c r="C256" s="33"/>
      <c r="D256" s="36"/>
      <c r="E256" s="36"/>
      <c r="F256" s="36"/>
    </row>
    <row r="257" spans="1:6" x14ac:dyDescent="0.2">
      <c r="A257" s="50"/>
      <c r="B257" s="101"/>
      <c r="C257" s="33"/>
      <c r="D257" s="36"/>
      <c r="E257" s="36"/>
      <c r="F257" s="36"/>
    </row>
    <row r="258" spans="1:6" x14ac:dyDescent="0.2">
      <c r="A258" s="50"/>
      <c r="B258" s="101"/>
      <c r="C258" s="33"/>
      <c r="D258" s="36"/>
      <c r="E258" s="36"/>
      <c r="F258" s="36"/>
    </row>
    <row r="259" spans="1:6" x14ac:dyDescent="0.2">
      <c r="A259" s="50"/>
      <c r="B259" s="101"/>
      <c r="C259" s="33"/>
      <c r="D259" s="36"/>
      <c r="E259" s="36"/>
      <c r="F259" s="36"/>
    </row>
    <row r="260" spans="1:6" x14ac:dyDescent="0.2">
      <c r="A260" s="50"/>
      <c r="B260" s="101"/>
      <c r="C260" s="33"/>
      <c r="D260" s="36"/>
      <c r="E260" s="36"/>
      <c r="F260" s="36"/>
    </row>
    <row r="261" spans="1:6" ht="13.5" thickBot="1" x14ac:dyDescent="0.25">
      <c r="A261" s="32"/>
      <c r="B261" s="35"/>
      <c r="C261" s="33"/>
      <c r="D261" s="36"/>
      <c r="E261" s="36"/>
      <c r="F261" s="36"/>
    </row>
    <row r="262" spans="1:6" ht="14.25" thickTop="1" thickBot="1" x14ac:dyDescent="0.25">
      <c r="A262" s="59"/>
      <c r="B262" s="49"/>
      <c r="C262" s="60"/>
      <c r="D262" s="61"/>
      <c r="E262" s="61"/>
      <c r="F262" s="108"/>
    </row>
    <row r="263" spans="1:6" ht="14.25" thickTop="1" thickBot="1" x14ac:dyDescent="0.25">
      <c r="A263" s="59"/>
      <c r="B263" s="49"/>
      <c r="C263" s="60"/>
      <c r="D263" s="61"/>
      <c r="E263" s="61"/>
      <c r="F263" s="108"/>
    </row>
    <row r="264" spans="1:6" ht="14.25" thickTop="1" thickBot="1" x14ac:dyDescent="0.25">
      <c r="A264" s="88"/>
      <c r="B264" s="106"/>
      <c r="C264" s="40"/>
      <c r="D264" s="41"/>
      <c r="E264" s="41"/>
      <c r="F264" s="41"/>
    </row>
    <row r="265" spans="1:6" ht="16.5" thickTop="1" thickBot="1" x14ac:dyDescent="0.3">
      <c r="A265" s="59"/>
      <c r="B265" s="102"/>
      <c r="C265" s="60"/>
      <c r="D265" s="61"/>
      <c r="E265" s="61"/>
      <c r="F265" s="61"/>
    </row>
    <row r="266" spans="1:6" ht="13.5" thickTop="1" x14ac:dyDescent="0.2">
      <c r="A266" s="77"/>
      <c r="B266" s="78"/>
      <c r="C266" s="79"/>
      <c r="D266" s="80"/>
      <c r="E266" s="80"/>
      <c r="F266" s="80"/>
    </row>
    <row r="267" spans="1:6" x14ac:dyDescent="0.2">
      <c r="A267" s="93"/>
      <c r="B267" s="105"/>
      <c r="C267" s="90"/>
      <c r="D267" s="91"/>
      <c r="E267" s="91"/>
      <c r="F267" s="91"/>
    </row>
    <row r="268" spans="1:6" x14ac:dyDescent="0.2">
      <c r="A268" s="37"/>
      <c r="B268" s="45"/>
      <c r="C268" s="33"/>
      <c r="D268" s="36"/>
      <c r="E268" s="36"/>
      <c r="F268" s="36"/>
    </row>
    <row r="269" spans="1:6" x14ac:dyDescent="0.2">
      <c r="A269" s="37"/>
      <c r="B269" s="4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88"/>
      <c r="B280" s="106"/>
      <c r="C280" s="40"/>
      <c r="D280" s="41"/>
      <c r="E280" s="41"/>
      <c r="F280" s="41"/>
    </row>
    <row r="281" spans="1:6" x14ac:dyDescent="0.2">
      <c r="A281" s="93"/>
      <c r="B281" s="105"/>
      <c r="C281" s="90"/>
      <c r="D281" s="91"/>
      <c r="E281" s="91"/>
      <c r="F281" s="91"/>
    </row>
    <row r="282" spans="1:6" x14ac:dyDescent="0.2">
      <c r="A282" s="37"/>
      <c r="B282" s="45"/>
      <c r="C282" s="33"/>
      <c r="D282" s="36"/>
      <c r="E282" s="36"/>
      <c r="F282" s="36"/>
    </row>
    <row r="283" spans="1:6" x14ac:dyDescent="0.2">
      <c r="A283" s="37"/>
      <c r="B283" s="4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ht="13.5" thickBot="1" x14ac:dyDescent="0.25">
      <c r="A294" s="32"/>
      <c r="B294" s="35"/>
      <c r="C294" s="33"/>
      <c r="D294" s="36"/>
      <c r="E294" s="36"/>
      <c r="F294" s="36"/>
    </row>
    <row r="295" spans="1:6" ht="14.25" thickTop="1" thickBot="1" x14ac:dyDescent="0.25">
      <c r="A295" s="59"/>
      <c r="B295" s="49"/>
      <c r="C295" s="60"/>
      <c r="D295" s="61"/>
      <c r="E295" s="61"/>
      <c r="F295" s="108"/>
    </row>
    <row r="296" spans="1:6" ht="13.5" thickTop="1" x14ac:dyDescent="0.2">
      <c r="A296" s="82"/>
      <c r="B296" s="110"/>
      <c r="C296" s="79"/>
      <c r="D296" s="80"/>
      <c r="E296" s="80"/>
      <c r="F296" s="86"/>
    </row>
    <row r="297" spans="1:6" x14ac:dyDescent="0.2">
      <c r="A297" s="93"/>
      <c r="B297" s="105"/>
      <c r="C297" s="90"/>
      <c r="D297" s="91"/>
      <c r="E297" s="91"/>
      <c r="F297" s="91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73"/>
      <c r="B307" s="39"/>
      <c r="C307" s="33"/>
      <c r="D307" s="36"/>
      <c r="E307" s="36"/>
      <c r="F307" s="36"/>
    </row>
    <row r="308" spans="1:6" x14ac:dyDescent="0.2">
      <c r="A308" s="73"/>
      <c r="B308" s="39"/>
      <c r="C308" s="33"/>
      <c r="D308" s="36"/>
      <c r="E308" s="36"/>
      <c r="F308" s="36"/>
    </row>
    <row r="309" spans="1:6" x14ac:dyDescent="0.2">
      <c r="A309" s="73"/>
      <c r="B309" s="39"/>
      <c r="C309" s="33"/>
      <c r="D309" s="36"/>
      <c r="E309" s="36"/>
      <c r="F309" s="36"/>
    </row>
    <row r="310" spans="1:6" x14ac:dyDescent="0.2">
      <c r="A310" s="73"/>
      <c r="B310" s="39"/>
      <c r="C310" s="33"/>
      <c r="D310" s="36"/>
      <c r="E310" s="36"/>
      <c r="F310" s="36"/>
    </row>
    <row r="311" spans="1:6" x14ac:dyDescent="0.2">
      <c r="A311" s="73"/>
      <c r="B311" s="39"/>
      <c r="C311" s="33"/>
      <c r="D311" s="36"/>
      <c r="E311" s="36"/>
      <c r="F311" s="36"/>
    </row>
    <row r="312" spans="1:6" x14ac:dyDescent="0.2">
      <c r="A312" s="73"/>
      <c r="B312" s="39"/>
      <c r="C312" s="33"/>
      <c r="D312" s="36"/>
      <c r="E312" s="36"/>
      <c r="F312" s="36"/>
    </row>
    <row r="313" spans="1:6" x14ac:dyDescent="0.2">
      <c r="A313" s="50"/>
      <c r="B313" s="101"/>
      <c r="C313" s="33"/>
      <c r="D313" s="36"/>
      <c r="E313" s="36"/>
      <c r="F313" s="36"/>
    </row>
    <row r="314" spans="1:6" x14ac:dyDescent="0.2">
      <c r="A314" s="50"/>
      <c r="B314" s="101"/>
      <c r="C314" s="33"/>
      <c r="D314" s="36"/>
      <c r="E314" s="36"/>
      <c r="F314" s="36"/>
    </row>
    <row r="315" spans="1:6" x14ac:dyDescent="0.2">
      <c r="A315" s="50"/>
      <c r="B315" s="101"/>
      <c r="C315" s="33"/>
      <c r="D315" s="36"/>
      <c r="E315" s="36"/>
      <c r="F315" s="36"/>
    </row>
    <row r="316" spans="1:6" x14ac:dyDescent="0.2">
      <c r="A316" s="50"/>
      <c r="B316" s="101"/>
      <c r="C316" s="33"/>
      <c r="D316" s="36"/>
      <c r="E316" s="36"/>
      <c r="F316" s="36"/>
    </row>
    <row r="317" spans="1:6" ht="13.5" thickBot="1" x14ac:dyDescent="0.25">
      <c r="A317" s="77"/>
      <c r="B317" s="78"/>
      <c r="C317" s="79"/>
      <c r="D317" s="80"/>
      <c r="E317" s="80"/>
      <c r="F317" s="80"/>
    </row>
    <row r="318" spans="1:6" ht="14.25" thickTop="1" thickBot="1" x14ac:dyDescent="0.25">
      <c r="A318" s="59"/>
      <c r="B318" s="49"/>
      <c r="C318" s="60"/>
      <c r="D318" s="61"/>
      <c r="E318" s="61"/>
      <c r="F318" s="108"/>
    </row>
    <row r="319" spans="1:6" ht="14.25" thickTop="1" thickBot="1" x14ac:dyDescent="0.25">
      <c r="A319" s="59"/>
      <c r="B319" s="49"/>
      <c r="C319" s="60"/>
      <c r="D319" s="61"/>
      <c r="E319" s="61"/>
      <c r="F319" s="108"/>
    </row>
    <row r="320" spans="1:6" ht="14.25" thickTop="1" thickBot="1" x14ac:dyDescent="0.25">
      <c r="A320" s="77"/>
      <c r="B320" s="78"/>
      <c r="C320" s="79"/>
      <c r="D320" s="80"/>
      <c r="E320" s="80"/>
      <c r="F320" s="80"/>
    </row>
    <row r="321" spans="1:6" s="87" customFormat="1" ht="16.5" thickTop="1" thickBot="1" x14ac:dyDescent="0.3">
      <c r="A321" s="59"/>
      <c r="B321" s="102"/>
      <c r="C321" s="107"/>
      <c r="D321" s="108"/>
      <c r="E321" s="108"/>
      <c r="F321" s="108"/>
    </row>
    <row r="322" spans="1:6" s="87" customFormat="1" ht="15.75" thickTop="1" x14ac:dyDescent="0.25">
      <c r="A322" s="82"/>
      <c r="B322" s="83"/>
      <c r="C322" s="85"/>
      <c r="D322" s="86"/>
      <c r="E322" s="86"/>
      <c r="F322" s="86"/>
    </row>
    <row r="323" spans="1:6" x14ac:dyDescent="0.2">
      <c r="A323" s="93"/>
      <c r="B323" s="105"/>
      <c r="C323" s="90"/>
      <c r="D323" s="91"/>
      <c r="E323" s="91"/>
      <c r="F323" s="91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32"/>
      <c r="B326" s="35"/>
      <c r="C326" s="33"/>
      <c r="D326" s="36"/>
      <c r="E326" s="36"/>
      <c r="F326" s="36"/>
    </row>
    <row r="327" spans="1:6" ht="13.5" thickBot="1" x14ac:dyDescent="0.25">
      <c r="A327" s="77"/>
      <c r="B327" s="78"/>
      <c r="C327" s="79"/>
      <c r="D327" s="80"/>
      <c r="E327" s="80"/>
      <c r="F327" s="80"/>
    </row>
    <row r="328" spans="1:6" ht="14.25" thickTop="1" thickBot="1" x14ac:dyDescent="0.25">
      <c r="A328" s="59"/>
      <c r="B328" s="49"/>
      <c r="C328" s="60"/>
      <c r="D328" s="61"/>
      <c r="E328" s="61"/>
      <c r="F328" s="108"/>
    </row>
    <row r="329" spans="1:6" ht="13.5" thickTop="1" x14ac:dyDescent="0.2">
      <c r="A329" s="88"/>
      <c r="B329" s="106"/>
      <c r="C329" s="40"/>
      <c r="D329" s="41"/>
      <c r="E329" s="41"/>
      <c r="F329" s="41"/>
    </row>
    <row r="330" spans="1:6" x14ac:dyDescent="0.2">
      <c r="A330" s="93"/>
      <c r="B330" s="105"/>
      <c r="C330" s="90"/>
      <c r="D330" s="91"/>
      <c r="E330" s="91"/>
      <c r="F330" s="91"/>
    </row>
    <row r="331" spans="1:6" x14ac:dyDescent="0.2">
      <c r="A331" s="32"/>
      <c r="B331" s="35"/>
      <c r="C331" s="33"/>
      <c r="D331" s="36"/>
      <c r="E331" s="36"/>
      <c r="F331" s="36"/>
    </row>
    <row r="332" spans="1:6" x14ac:dyDescent="0.2">
      <c r="A332" s="32"/>
      <c r="B332" s="3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73"/>
      <c r="B340" s="39"/>
      <c r="C340" s="33"/>
      <c r="D340" s="36"/>
      <c r="E340" s="36"/>
      <c r="F340" s="36"/>
    </row>
    <row r="341" spans="1:6" x14ac:dyDescent="0.2">
      <c r="A341" s="73"/>
      <c r="B341" s="39"/>
      <c r="C341" s="33"/>
      <c r="D341" s="36"/>
      <c r="E341" s="36"/>
      <c r="F341" s="36"/>
    </row>
    <row r="342" spans="1:6" x14ac:dyDescent="0.2">
      <c r="A342" s="73"/>
      <c r="B342" s="39"/>
      <c r="C342" s="33"/>
      <c r="D342" s="36"/>
      <c r="E342" s="36"/>
      <c r="F342" s="36"/>
    </row>
    <row r="343" spans="1:6" x14ac:dyDescent="0.2">
      <c r="A343" s="73"/>
      <c r="B343" s="39"/>
      <c r="C343" s="33"/>
      <c r="D343" s="36"/>
      <c r="E343" s="36"/>
      <c r="F343" s="36"/>
    </row>
    <row r="344" spans="1:6" x14ac:dyDescent="0.2">
      <c r="A344" s="73"/>
      <c r="B344" s="39"/>
      <c r="C344" s="33"/>
      <c r="D344" s="36"/>
      <c r="E344" s="36"/>
      <c r="F344" s="36"/>
    </row>
    <row r="345" spans="1:6" x14ac:dyDescent="0.2">
      <c r="A345" s="73"/>
      <c r="B345" s="39"/>
      <c r="C345" s="33"/>
      <c r="D345" s="36"/>
      <c r="E345" s="36"/>
      <c r="F345" s="36"/>
    </row>
    <row r="346" spans="1:6" x14ac:dyDescent="0.2">
      <c r="A346" s="50"/>
      <c r="B346" s="101"/>
      <c r="C346" s="33"/>
      <c r="D346" s="36"/>
      <c r="E346" s="36"/>
      <c r="F346" s="36"/>
    </row>
    <row r="347" spans="1:6" x14ac:dyDescent="0.2">
      <c r="A347" s="50"/>
      <c r="B347" s="101"/>
      <c r="C347" s="33"/>
      <c r="D347" s="36"/>
      <c r="E347" s="36"/>
      <c r="F347" s="36"/>
    </row>
    <row r="348" spans="1:6" x14ac:dyDescent="0.2">
      <c r="A348" s="50"/>
      <c r="B348" s="101"/>
      <c r="C348" s="33"/>
      <c r="D348" s="36"/>
      <c r="E348" s="36"/>
      <c r="F348" s="36"/>
    </row>
    <row r="349" spans="1:6" x14ac:dyDescent="0.2">
      <c r="A349" s="50"/>
      <c r="B349" s="101"/>
      <c r="C349" s="33"/>
      <c r="D349" s="36"/>
      <c r="E349" s="36"/>
      <c r="F349" s="36"/>
    </row>
    <row r="350" spans="1:6" ht="13.5" thickBot="1" x14ac:dyDescent="0.25">
      <c r="A350" s="77"/>
      <c r="B350" s="78"/>
      <c r="C350" s="79"/>
      <c r="D350" s="80"/>
      <c r="E350" s="80"/>
      <c r="F350" s="80"/>
    </row>
    <row r="351" spans="1:6" ht="14.25" thickTop="1" thickBot="1" x14ac:dyDescent="0.25">
      <c r="A351" s="59"/>
      <c r="B351" s="49"/>
      <c r="C351" s="60"/>
      <c r="D351" s="61"/>
      <c r="E351" s="61"/>
      <c r="F351" s="108"/>
    </row>
    <row r="352" spans="1:6" ht="14.25" thickTop="1" thickBot="1" x14ac:dyDescent="0.25">
      <c r="A352" s="59"/>
      <c r="B352" s="49"/>
      <c r="C352" s="60"/>
      <c r="D352" s="61"/>
      <c r="E352" s="61"/>
      <c r="F352" s="108"/>
    </row>
    <row r="353" spans="1:6" ht="13.5" thickTop="1" x14ac:dyDescent="0.2">
      <c r="A353" s="77"/>
      <c r="B353" s="78"/>
      <c r="C353" s="79"/>
      <c r="D353" s="80"/>
      <c r="E353" s="80"/>
      <c r="F353" s="80"/>
    </row>
    <row r="354" spans="1:6" x14ac:dyDescent="0.2">
      <c r="A354" s="77"/>
      <c r="B354" s="78"/>
      <c r="C354" s="79"/>
      <c r="D354" s="80"/>
      <c r="E354" s="80"/>
      <c r="F354" s="80"/>
    </row>
    <row r="355" spans="1:6" x14ac:dyDescent="0.2">
      <c r="A355" s="77"/>
      <c r="B355" s="78"/>
      <c r="C355" s="79"/>
      <c r="D355" s="80"/>
      <c r="E355" s="80"/>
      <c r="F355" s="80"/>
    </row>
    <row r="356" spans="1:6" x14ac:dyDescent="0.2">
      <c r="A356" s="77"/>
      <c r="B356" s="78"/>
      <c r="C356" s="79"/>
      <c r="D356" s="80"/>
      <c r="E356" s="80"/>
      <c r="F356" s="80"/>
    </row>
    <row r="357" spans="1:6" x14ac:dyDescent="0.2">
      <c r="A357" s="77"/>
      <c r="B357" s="78"/>
      <c r="C357" s="79"/>
      <c r="D357" s="80"/>
      <c r="E357" s="80"/>
      <c r="F357" s="80"/>
    </row>
    <row r="358" spans="1:6" x14ac:dyDescent="0.2">
      <c r="A358" s="77"/>
      <c r="B358" s="78"/>
      <c r="C358" s="79"/>
      <c r="D358" s="80"/>
      <c r="E358" s="80"/>
      <c r="F358" s="80"/>
    </row>
    <row r="359" spans="1:6" x14ac:dyDescent="0.2">
      <c r="A359" s="77"/>
      <c r="B359" s="78"/>
      <c r="C359" s="79"/>
      <c r="D359" s="80"/>
      <c r="E359" s="80"/>
      <c r="F359" s="80"/>
    </row>
    <row r="360" spans="1:6" x14ac:dyDescent="0.2">
      <c r="A360" s="77"/>
      <c r="B360" s="78"/>
      <c r="C360" s="79"/>
      <c r="D360" s="80"/>
      <c r="E360" s="80"/>
      <c r="F360" s="80"/>
    </row>
    <row r="361" spans="1:6" x14ac:dyDescent="0.2">
      <c r="A361" s="77"/>
      <c r="B361" s="78"/>
      <c r="C361" s="79"/>
      <c r="D361" s="80"/>
      <c r="E361" s="80"/>
      <c r="F361" s="80"/>
    </row>
    <row r="362" spans="1:6" x14ac:dyDescent="0.2">
      <c r="A362" s="77"/>
      <c r="B362" s="78"/>
      <c r="C362" s="79"/>
      <c r="D362" s="80"/>
      <c r="E362" s="80"/>
      <c r="F362" s="80"/>
    </row>
    <row r="363" spans="1:6" x14ac:dyDescent="0.2">
      <c r="A363" s="77"/>
      <c r="B363" s="78"/>
      <c r="C363" s="79"/>
      <c r="D363" s="80"/>
      <c r="E363" s="80"/>
      <c r="F363" s="80"/>
    </row>
    <row r="364" spans="1:6" x14ac:dyDescent="0.2">
      <c r="A364" s="77"/>
      <c r="B364" s="78"/>
      <c r="C364" s="79"/>
      <c r="D364" s="80"/>
      <c r="E364" s="80"/>
      <c r="F364" s="80"/>
    </row>
    <row r="365" spans="1:6" x14ac:dyDescent="0.2">
      <c r="A365" s="77"/>
      <c r="B365" s="78"/>
      <c r="C365" s="79"/>
      <c r="D365" s="80"/>
      <c r="E365" s="80"/>
      <c r="F365" s="80"/>
    </row>
    <row r="366" spans="1:6" x14ac:dyDescent="0.2">
      <c r="A366" s="77"/>
      <c r="B366" s="78"/>
      <c r="C366" s="79"/>
      <c r="D366" s="80"/>
      <c r="E366" s="80"/>
      <c r="F366" s="80"/>
    </row>
    <row r="367" spans="1:6" x14ac:dyDescent="0.2">
      <c r="A367" s="77"/>
      <c r="B367" s="78"/>
      <c r="C367" s="79"/>
      <c r="D367" s="80"/>
      <c r="E367" s="80"/>
      <c r="F367" s="80"/>
    </row>
    <row r="368" spans="1:6" x14ac:dyDescent="0.2">
      <c r="A368" s="77"/>
      <c r="B368" s="78"/>
      <c r="C368" s="79"/>
      <c r="D368" s="80"/>
      <c r="E368" s="80"/>
      <c r="F368" s="80"/>
    </row>
    <row r="369" spans="1:6" x14ac:dyDescent="0.2">
      <c r="A369" s="77"/>
      <c r="B369" s="78"/>
      <c r="C369" s="79"/>
      <c r="D369" s="80"/>
      <c r="E369" s="80"/>
      <c r="F369" s="80"/>
    </row>
    <row r="370" spans="1:6" x14ac:dyDescent="0.2">
      <c r="A370" s="77"/>
      <c r="B370" s="78"/>
      <c r="C370" s="79"/>
      <c r="D370" s="80"/>
      <c r="E370" s="80"/>
      <c r="F370" s="80"/>
    </row>
    <row r="371" spans="1:6" x14ac:dyDescent="0.2">
      <c r="A371" s="77"/>
      <c r="B371" s="78"/>
      <c r="C371" s="79"/>
      <c r="D371" s="80"/>
      <c r="E371" s="80"/>
      <c r="F371" s="80"/>
    </row>
    <row r="372" spans="1:6" x14ac:dyDescent="0.2">
      <c r="A372" s="77"/>
      <c r="B372" s="78"/>
      <c r="C372" s="79"/>
      <c r="D372" s="80"/>
      <c r="E372" s="80"/>
      <c r="F372" s="80"/>
    </row>
    <row r="373" spans="1:6" x14ac:dyDescent="0.2">
      <c r="A373" s="77"/>
      <c r="B373" s="78"/>
      <c r="C373" s="79"/>
      <c r="D373" s="80"/>
      <c r="E373" s="80"/>
      <c r="F373" s="80"/>
    </row>
    <row r="374" spans="1:6" x14ac:dyDescent="0.2">
      <c r="A374" s="77"/>
      <c r="B374" s="78"/>
      <c r="C374" s="79"/>
      <c r="D374" s="80"/>
      <c r="E374" s="80"/>
      <c r="F374" s="80"/>
    </row>
    <row r="375" spans="1:6" x14ac:dyDescent="0.2">
      <c r="A375" s="77"/>
      <c r="B375" s="78"/>
      <c r="C375" s="79"/>
      <c r="D375" s="80"/>
      <c r="E375" s="80"/>
      <c r="F375" s="80"/>
    </row>
    <row r="376" spans="1:6" x14ac:dyDescent="0.2">
      <c r="A376" s="77"/>
      <c r="B376" s="78"/>
      <c r="C376" s="79"/>
      <c r="D376" s="80"/>
      <c r="E376" s="80"/>
      <c r="F376" s="80"/>
    </row>
    <row r="377" spans="1:6" x14ac:dyDescent="0.2">
      <c r="A377" s="77"/>
      <c r="B377" s="78"/>
      <c r="C377" s="79"/>
      <c r="D377" s="80"/>
      <c r="E377" s="80"/>
      <c r="F377" s="80"/>
    </row>
    <row r="378" spans="1:6" x14ac:dyDescent="0.2">
      <c r="A378" s="77"/>
      <c r="B378" s="78"/>
      <c r="C378" s="79"/>
      <c r="D378" s="80"/>
      <c r="E378" s="80"/>
      <c r="F378" s="80"/>
    </row>
    <row r="379" spans="1:6" x14ac:dyDescent="0.2">
      <c r="A379" s="77"/>
      <c r="B379" s="78"/>
      <c r="C379" s="79"/>
      <c r="D379" s="80"/>
      <c r="E379" s="80"/>
      <c r="F379" s="80"/>
    </row>
    <row r="380" spans="1:6" x14ac:dyDescent="0.2">
      <c r="A380" s="77"/>
      <c r="B380" s="78"/>
      <c r="C380" s="79"/>
      <c r="D380" s="80"/>
      <c r="E380" s="80"/>
      <c r="F380" s="80"/>
    </row>
    <row r="381" spans="1:6" x14ac:dyDescent="0.2">
      <c r="A381" s="77"/>
      <c r="B381" s="78"/>
      <c r="C381" s="79"/>
      <c r="D381" s="80"/>
      <c r="E381" s="80"/>
      <c r="F381" s="80"/>
    </row>
    <row r="382" spans="1:6" x14ac:dyDescent="0.2">
      <c r="A382" s="77"/>
      <c r="B382" s="78"/>
      <c r="C382" s="79"/>
      <c r="D382" s="80"/>
      <c r="E382" s="80"/>
      <c r="F382" s="80"/>
    </row>
    <row r="383" spans="1:6" x14ac:dyDescent="0.2">
      <c r="A383" s="77"/>
      <c r="B383" s="78"/>
      <c r="C383" s="79"/>
      <c r="D383" s="80"/>
      <c r="E383" s="80"/>
      <c r="F383" s="80"/>
    </row>
    <row r="384" spans="1:6" x14ac:dyDescent="0.2">
      <c r="A384" s="77"/>
      <c r="B384" s="78"/>
      <c r="C384" s="79"/>
      <c r="D384" s="80"/>
      <c r="E384" s="80"/>
      <c r="F384" s="80"/>
    </row>
    <row r="385" spans="1:6" x14ac:dyDescent="0.2">
      <c r="A385" s="77"/>
      <c r="B385" s="78"/>
      <c r="C385" s="79"/>
      <c r="D385" s="80"/>
      <c r="E385" s="80"/>
      <c r="F385" s="80"/>
    </row>
    <row r="386" spans="1:6" x14ac:dyDescent="0.2">
      <c r="A386" s="77"/>
      <c r="B386" s="78"/>
      <c r="C386" s="79"/>
      <c r="D386" s="80"/>
      <c r="E386" s="80"/>
      <c r="F386" s="80"/>
    </row>
    <row r="387" spans="1:6" x14ac:dyDescent="0.2">
      <c r="A387" s="77"/>
      <c r="B387" s="78"/>
      <c r="C387" s="79"/>
      <c r="D387" s="80"/>
      <c r="E387" s="80"/>
      <c r="F387" s="80"/>
    </row>
    <row r="388" spans="1:6" x14ac:dyDescent="0.2">
      <c r="A388" s="77"/>
      <c r="B388" s="78"/>
      <c r="C388" s="79"/>
      <c r="D388" s="80"/>
      <c r="E388" s="80"/>
      <c r="F388" s="80"/>
    </row>
    <row r="389" spans="1:6" x14ac:dyDescent="0.2">
      <c r="A389" s="77"/>
      <c r="B389" s="78"/>
      <c r="C389" s="79"/>
      <c r="D389" s="80"/>
      <c r="E389" s="80"/>
      <c r="F389" s="80"/>
    </row>
    <row r="390" spans="1:6" x14ac:dyDescent="0.2">
      <c r="A390" s="77"/>
      <c r="B390" s="78"/>
      <c r="C390" s="79"/>
      <c r="D390" s="80"/>
      <c r="E390" s="80"/>
      <c r="F390" s="80"/>
    </row>
    <row r="391" spans="1:6" x14ac:dyDescent="0.2">
      <c r="A391" s="77"/>
      <c r="B391" s="78"/>
      <c r="C391" s="79"/>
      <c r="D391" s="80"/>
      <c r="E391" s="80"/>
      <c r="F391" s="80"/>
    </row>
    <row r="392" spans="1:6" x14ac:dyDescent="0.2">
      <c r="A392" s="77"/>
      <c r="B392" s="78"/>
      <c r="C392" s="79"/>
      <c r="D392" s="80"/>
      <c r="E392" s="80"/>
      <c r="F392" s="80"/>
    </row>
    <row r="393" spans="1:6" x14ac:dyDescent="0.2">
      <c r="A393" s="77"/>
      <c r="B393" s="78"/>
      <c r="C393" s="79"/>
      <c r="D393" s="80"/>
      <c r="E393" s="80"/>
      <c r="F393" s="80"/>
    </row>
    <row r="394" spans="1:6" x14ac:dyDescent="0.2">
      <c r="A394" s="77"/>
      <c r="B394" s="78"/>
      <c r="C394" s="79"/>
      <c r="D394" s="80"/>
      <c r="E394" s="80"/>
      <c r="F394" s="80"/>
    </row>
    <row r="395" spans="1:6" x14ac:dyDescent="0.2">
      <c r="A395" s="77"/>
      <c r="B395" s="78"/>
      <c r="C395" s="79"/>
      <c r="D395" s="80"/>
      <c r="E395" s="80"/>
      <c r="F395" s="80"/>
    </row>
    <row r="396" spans="1:6" x14ac:dyDescent="0.2">
      <c r="A396" s="77"/>
      <c r="B396" s="78"/>
      <c r="C396" s="79"/>
      <c r="D396" s="80"/>
      <c r="E396" s="80"/>
      <c r="F396" s="80"/>
    </row>
    <row r="397" spans="1:6" x14ac:dyDescent="0.2">
      <c r="A397" s="77"/>
      <c r="B397" s="78"/>
      <c r="C397" s="79"/>
      <c r="D397" s="80"/>
      <c r="E397" s="80"/>
      <c r="F397" s="80"/>
    </row>
    <row r="398" spans="1:6" x14ac:dyDescent="0.2">
      <c r="A398" s="77"/>
      <c r="B398" s="78"/>
      <c r="C398" s="79"/>
      <c r="D398" s="80"/>
      <c r="E398" s="80"/>
      <c r="F398" s="80"/>
    </row>
    <row r="399" spans="1:6" x14ac:dyDescent="0.2">
      <c r="A399" s="77"/>
      <c r="B399" s="78"/>
      <c r="C399" s="79"/>
      <c r="D399" s="80"/>
      <c r="E399" s="80"/>
      <c r="F399" s="80"/>
    </row>
    <row r="400" spans="1:6" x14ac:dyDescent="0.2">
      <c r="A400" s="77"/>
      <c r="B400" s="78"/>
      <c r="C400" s="79"/>
      <c r="D400" s="80"/>
      <c r="E400" s="80"/>
      <c r="F400" s="80"/>
    </row>
    <row r="401" spans="1:6" x14ac:dyDescent="0.2">
      <c r="A401" s="77"/>
      <c r="B401" s="78"/>
      <c r="C401" s="79"/>
      <c r="D401" s="80"/>
      <c r="E401" s="80"/>
      <c r="F401" s="80"/>
    </row>
    <row r="402" spans="1:6" x14ac:dyDescent="0.2">
      <c r="A402" s="77"/>
      <c r="B402" s="78"/>
      <c r="C402" s="79"/>
      <c r="D402" s="80"/>
      <c r="E402" s="80"/>
      <c r="F402" s="80"/>
    </row>
    <row r="403" spans="1:6" x14ac:dyDescent="0.2">
      <c r="A403" s="77"/>
      <c r="B403" s="78"/>
      <c r="C403" s="79"/>
      <c r="D403" s="80"/>
      <c r="E403" s="80"/>
      <c r="F403" s="80"/>
    </row>
    <row r="404" spans="1:6" x14ac:dyDescent="0.2">
      <c r="A404" s="77"/>
      <c r="B404" s="78"/>
      <c r="C404" s="79"/>
      <c r="D404" s="80"/>
      <c r="E404" s="80"/>
      <c r="F404" s="80"/>
    </row>
    <row r="405" spans="1:6" x14ac:dyDescent="0.2">
      <c r="A405" s="77"/>
      <c r="B405" s="78"/>
      <c r="C405" s="79"/>
      <c r="D405" s="80"/>
      <c r="E405" s="80"/>
      <c r="F405" s="80"/>
    </row>
    <row r="406" spans="1:6" x14ac:dyDescent="0.2">
      <c r="A406" s="77"/>
      <c r="B406" s="78"/>
      <c r="C406" s="79"/>
      <c r="D406" s="80"/>
      <c r="E406" s="80"/>
      <c r="F406" s="80"/>
    </row>
    <row r="407" spans="1:6" x14ac:dyDescent="0.2">
      <c r="A407" s="77"/>
      <c r="B407" s="78"/>
      <c r="C407" s="79"/>
      <c r="D407" s="80"/>
      <c r="E407" s="80"/>
      <c r="F407" s="80"/>
    </row>
    <row r="408" spans="1:6" x14ac:dyDescent="0.2">
      <c r="A408" s="77"/>
      <c r="B408" s="78"/>
      <c r="C408" s="79"/>
      <c r="D408" s="80"/>
      <c r="E408" s="80"/>
      <c r="F408" s="80"/>
    </row>
    <row r="409" spans="1:6" x14ac:dyDescent="0.2">
      <c r="A409" s="77"/>
      <c r="B409" s="78"/>
      <c r="C409" s="79"/>
      <c r="D409" s="80"/>
      <c r="E409" s="80"/>
      <c r="F409" s="80"/>
    </row>
    <row r="410" spans="1:6" x14ac:dyDescent="0.2">
      <c r="A410" s="77"/>
      <c r="B410" s="78"/>
      <c r="C410" s="79"/>
      <c r="D410" s="80"/>
      <c r="E410" s="80"/>
      <c r="F410" s="80"/>
    </row>
    <row r="411" spans="1:6" x14ac:dyDescent="0.2">
      <c r="A411" s="77"/>
      <c r="B411" s="78"/>
      <c r="C411" s="79"/>
      <c r="D411" s="80"/>
      <c r="E411" s="80"/>
      <c r="F411" s="80"/>
    </row>
    <row r="412" spans="1:6" x14ac:dyDescent="0.2">
      <c r="A412" s="77"/>
      <c r="B412" s="78"/>
      <c r="C412" s="79"/>
      <c r="D412" s="80"/>
      <c r="E412" s="80"/>
      <c r="F412" s="80"/>
    </row>
    <row r="413" spans="1:6" x14ac:dyDescent="0.2">
      <c r="A413" s="77"/>
      <c r="B413" s="78"/>
      <c r="C413" s="79"/>
      <c r="D413" s="80"/>
      <c r="E413" s="80"/>
      <c r="F413" s="80"/>
    </row>
    <row r="414" spans="1:6" x14ac:dyDescent="0.2">
      <c r="A414" s="77"/>
      <c r="B414" s="78"/>
      <c r="C414" s="79"/>
      <c r="D414" s="80"/>
      <c r="E414" s="80"/>
      <c r="F414" s="80"/>
    </row>
    <row r="415" spans="1:6" x14ac:dyDescent="0.2">
      <c r="A415" s="77"/>
      <c r="B415" s="78"/>
      <c r="C415" s="79"/>
      <c r="D415" s="80"/>
      <c r="E415" s="80"/>
      <c r="F415" s="80"/>
    </row>
    <row r="416" spans="1:6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42"/>
      <c r="B465" s="81"/>
      <c r="C465" s="43"/>
      <c r="D465" s="44"/>
      <c r="E465" s="44"/>
      <c r="F465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1" manualBreakCount="1">
    <brk id="35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469"/>
  <sheetViews>
    <sheetView view="pageBreakPreview" topLeftCell="A51" zoomScale="130" zoomScaleNormal="100" zoomScaleSheetLayoutView="130" workbookViewId="0">
      <selection activeCell="E76" sqref="E76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20</v>
      </c>
      <c r="B14" s="21" t="s">
        <v>183</v>
      </c>
      <c r="C14" s="19"/>
      <c r="D14" s="16"/>
      <c r="E14" s="16"/>
      <c r="F14" s="26">
        <f>F72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F174</f>
        <v>0</v>
      </c>
    </row>
    <row r="16" spans="1:10" x14ac:dyDescent="0.2">
      <c r="A16" s="22"/>
      <c r="B16" s="21"/>
      <c r="C16" s="19"/>
      <c r="D16" s="16"/>
      <c r="E16" s="16"/>
      <c r="F16" s="26">
        <f>F267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F323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F356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F117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F136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F145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20</v>
      </c>
      <c r="B42" s="96" t="s">
        <v>183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38.25" x14ac:dyDescent="0.2">
      <c r="A44" s="93"/>
      <c r="B44" s="117" t="s">
        <v>163</v>
      </c>
      <c r="C44" s="90" t="s">
        <v>81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32"/>
      <c r="B45" s="67"/>
      <c r="C45" s="68"/>
      <c r="D45" s="69"/>
      <c r="E45" s="69"/>
      <c r="F45" s="69"/>
    </row>
    <row r="46" spans="1:6" ht="140.25" x14ac:dyDescent="0.2">
      <c r="A46" s="116"/>
      <c r="B46" s="67" t="s">
        <v>184</v>
      </c>
      <c r="C46" s="68"/>
      <c r="D46" s="69"/>
      <c r="E46" s="69"/>
      <c r="F46" s="69">
        <f>D46*E46</f>
        <v>0</v>
      </c>
    </row>
    <row r="47" spans="1:6" x14ac:dyDescent="0.2">
      <c r="A47" s="32"/>
      <c r="B47" s="67"/>
      <c r="C47" s="68"/>
      <c r="D47" s="69"/>
      <c r="E47" s="69"/>
      <c r="F47" s="69"/>
    </row>
    <row r="48" spans="1:6" x14ac:dyDescent="0.2">
      <c r="A48" s="37"/>
      <c r="B48" s="45" t="s">
        <v>0</v>
      </c>
      <c r="C48" s="33"/>
      <c r="D48" s="36"/>
      <c r="E48" s="36"/>
      <c r="F48" s="36"/>
    </row>
    <row r="49" spans="1:6" x14ac:dyDescent="0.2">
      <c r="A49" s="37"/>
      <c r="B49" s="45" t="s">
        <v>1</v>
      </c>
      <c r="C49" s="33"/>
      <c r="D49" s="36"/>
      <c r="E49" s="36"/>
      <c r="F49" s="36"/>
    </row>
    <row r="50" spans="1:6" ht="13.5" thickBot="1" x14ac:dyDescent="0.25">
      <c r="A50" s="57"/>
      <c r="B50" s="58"/>
      <c r="C50" s="40"/>
      <c r="D50" s="41"/>
      <c r="E50" s="41"/>
      <c r="F50" s="41"/>
    </row>
    <row r="51" spans="1:6" s="87" customFormat="1" ht="14.25" thickTop="1" thickBot="1" x14ac:dyDescent="0.25">
      <c r="A51" s="59"/>
      <c r="B51" s="49" t="s">
        <v>185</v>
      </c>
      <c r="C51" s="107"/>
      <c r="D51" s="108"/>
      <c r="E51" s="108"/>
      <c r="F51" s="108">
        <f>SUM(F44:F50)</f>
        <v>0</v>
      </c>
    </row>
    <row r="52" spans="1:6" ht="13.5" thickTop="1" x14ac:dyDescent="0.2">
      <c r="A52" s="77"/>
      <c r="B52" s="92"/>
      <c r="C52" s="79"/>
      <c r="D52" s="80"/>
      <c r="E52" s="80"/>
      <c r="F52" s="80"/>
    </row>
    <row r="53" spans="1:6" x14ac:dyDescent="0.2">
      <c r="A53" s="93" t="s">
        <v>21</v>
      </c>
      <c r="B53" s="94" t="s">
        <v>16</v>
      </c>
      <c r="C53" s="90" t="s">
        <v>81</v>
      </c>
      <c r="D53" s="91">
        <v>1</v>
      </c>
      <c r="E53" s="91">
        <v>0</v>
      </c>
      <c r="F53" s="91">
        <f>D53*E53</f>
        <v>0</v>
      </c>
    </row>
    <row r="54" spans="1:6" x14ac:dyDescent="0.2">
      <c r="A54" s="37"/>
      <c r="B54" s="45"/>
      <c r="C54" s="33"/>
      <c r="D54" s="36"/>
      <c r="E54" s="36"/>
      <c r="F54" s="36"/>
    </row>
    <row r="55" spans="1:6" ht="25.5" x14ac:dyDescent="0.2">
      <c r="A55" s="37"/>
      <c r="B55" s="45" t="s">
        <v>188</v>
      </c>
      <c r="C55" s="33"/>
      <c r="D55" s="36"/>
      <c r="E55" s="36"/>
      <c r="F55" s="36"/>
    </row>
    <row r="56" spans="1:6" ht="38.25" x14ac:dyDescent="0.2">
      <c r="A56" s="37"/>
      <c r="B56" s="45" t="s">
        <v>165</v>
      </c>
      <c r="C56" s="33"/>
      <c r="D56" s="36"/>
      <c r="E56" s="36"/>
      <c r="F56" s="36"/>
    </row>
    <row r="57" spans="1:6" ht="38.25" x14ac:dyDescent="0.2">
      <c r="A57" s="32"/>
      <c r="B57" s="39" t="s">
        <v>91</v>
      </c>
      <c r="C57" s="33"/>
      <c r="D57" s="46"/>
      <c r="E57" s="36"/>
      <c r="F57" s="36"/>
    </row>
    <row r="58" spans="1:6" ht="25.5" x14ac:dyDescent="0.2">
      <c r="A58" s="32"/>
      <c r="B58" s="39" t="s">
        <v>92</v>
      </c>
      <c r="C58" s="33"/>
      <c r="D58" s="46"/>
      <c r="E58" s="36"/>
      <c r="F58" s="36"/>
    </row>
    <row r="59" spans="1:6" ht="38.25" x14ac:dyDescent="0.2">
      <c r="A59" s="32"/>
      <c r="B59" s="39" t="s">
        <v>93</v>
      </c>
      <c r="C59" s="33"/>
      <c r="D59" s="36"/>
      <c r="E59" s="36"/>
      <c r="F59" s="36"/>
    </row>
    <row r="60" spans="1:6" ht="25.5" x14ac:dyDescent="0.2">
      <c r="A60" s="32"/>
      <c r="B60" s="45" t="s">
        <v>94</v>
      </c>
      <c r="C60" s="33"/>
      <c r="D60" s="36"/>
      <c r="E60" s="36"/>
      <c r="F60" s="36"/>
    </row>
    <row r="61" spans="1:6" ht="25.5" x14ac:dyDescent="0.2">
      <c r="A61" s="32"/>
      <c r="B61" s="39" t="s">
        <v>95</v>
      </c>
      <c r="C61" s="33"/>
      <c r="D61" s="36"/>
      <c r="E61" s="36"/>
      <c r="F61" s="36"/>
    </row>
    <row r="62" spans="1:6" ht="25.5" x14ac:dyDescent="0.2">
      <c r="A62" s="32"/>
      <c r="B62" s="47" t="s">
        <v>18</v>
      </c>
      <c r="C62" s="48"/>
      <c r="D62" s="46"/>
      <c r="E62" s="46"/>
      <c r="F62" s="46"/>
    </row>
    <row r="63" spans="1:6" x14ac:dyDescent="0.2">
      <c r="A63" s="32"/>
      <c r="B63" s="47"/>
      <c r="C63" s="48"/>
      <c r="D63" s="46"/>
      <c r="E63" s="46"/>
      <c r="F63" s="46"/>
    </row>
    <row r="64" spans="1:6" x14ac:dyDescent="0.2">
      <c r="A64" s="32" t="s">
        <v>22</v>
      </c>
      <c r="B64" s="47" t="s">
        <v>168</v>
      </c>
      <c r="C64" s="48" t="s">
        <v>19</v>
      </c>
      <c r="D64" s="46">
        <v>1</v>
      </c>
      <c r="E64" s="46">
        <v>0</v>
      </c>
      <c r="F64" s="46">
        <f>D64*E64</f>
        <v>0</v>
      </c>
    </row>
    <row r="65" spans="1:6" x14ac:dyDescent="0.2">
      <c r="A65" s="32"/>
      <c r="B65" s="47"/>
      <c r="C65" s="48"/>
      <c r="D65" s="46"/>
      <c r="E65" s="46"/>
      <c r="F65" s="46">
        <f>D65*E65</f>
        <v>0</v>
      </c>
    </row>
    <row r="66" spans="1:6" ht="25.5" x14ac:dyDescent="0.2">
      <c r="A66" s="32" t="s">
        <v>23</v>
      </c>
      <c r="B66" s="47" t="s">
        <v>178</v>
      </c>
      <c r="C66" s="48" t="s">
        <v>19</v>
      </c>
      <c r="D66" s="46">
        <v>1</v>
      </c>
      <c r="E66" s="46">
        <v>0</v>
      </c>
      <c r="F66" s="46">
        <f>D66*E66</f>
        <v>0</v>
      </c>
    </row>
    <row r="67" spans="1:6" x14ac:dyDescent="0.2">
      <c r="A67" s="32"/>
      <c r="B67" s="47"/>
      <c r="C67" s="48"/>
      <c r="D67" s="46"/>
      <c r="E67" s="46"/>
      <c r="F67" s="46">
        <f>D67*E67</f>
        <v>0</v>
      </c>
    </row>
    <row r="68" spans="1:6" ht="25.5" x14ac:dyDescent="0.2">
      <c r="A68" s="32" t="s">
        <v>32</v>
      </c>
      <c r="B68" s="47" t="s">
        <v>169</v>
      </c>
      <c r="C68" s="48" t="s">
        <v>19</v>
      </c>
      <c r="D68" s="46">
        <v>1</v>
      </c>
      <c r="E68" s="46">
        <v>0</v>
      </c>
      <c r="F68" s="46">
        <f>D68*E68</f>
        <v>0</v>
      </c>
    </row>
    <row r="69" spans="1:6" x14ac:dyDescent="0.2">
      <c r="A69" s="32"/>
      <c r="B69" s="47"/>
      <c r="C69" s="48"/>
      <c r="D69" s="46"/>
      <c r="E69" s="46"/>
      <c r="F69" s="46"/>
    </row>
    <row r="70" spans="1:6" ht="25.5" x14ac:dyDescent="0.2">
      <c r="A70" s="32" t="s">
        <v>33</v>
      </c>
      <c r="B70" s="47" t="s">
        <v>187</v>
      </c>
      <c r="C70" s="48" t="s">
        <v>19</v>
      </c>
      <c r="D70" s="46">
        <v>1</v>
      </c>
      <c r="E70" s="46">
        <v>0</v>
      </c>
      <c r="F70" s="46">
        <f>D70*E70</f>
        <v>0</v>
      </c>
    </row>
    <row r="71" spans="1:6" ht="13.5" thickBot="1" x14ac:dyDescent="0.25">
      <c r="A71" s="32"/>
      <c r="B71" s="39"/>
      <c r="C71" s="33"/>
      <c r="D71" s="36"/>
      <c r="E71" s="36"/>
      <c r="F71" s="36"/>
    </row>
    <row r="72" spans="1:6" ht="14.25" thickTop="1" thickBot="1" x14ac:dyDescent="0.25">
      <c r="A72" s="59"/>
      <c r="B72" s="49" t="s">
        <v>309</v>
      </c>
      <c r="C72" s="60"/>
      <c r="D72" s="61"/>
      <c r="E72" s="61"/>
      <c r="F72" s="108">
        <f>F51+F53+F64+F66+F68+F70</f>
        <v>0</v>
      </c>
    </row>
    <row r="73" spans="1:6" ht="13.5" thickTop="1" x14ac:dyDescent="0.2">
      <c r="A73" s="32"/>
      <c r="B73" s="45"/>
      <c r="C73" s="33"/>
      <c r="D73" s="46"/>
      <c r="E73" s="36"/>
      <c r="F73" s="36"/>
    </row>
    <row r="74" spans="1:6" x14ac:dyDescent="0.2">
      <c r="A74" s="32"/>
      <c r="B74" s="45"/>
      <c r="C74" s="33"/>
      <c r="D74" s="46"/>
      <c r="E74" s="36"/>
      <c r="F74" s="36"/>
    </row>
    <row r="75" spans="1:6" x14ac:dyDescent="0.2">
      <c r="A75" s="32"/>
      <c r="B75" s="45"/>
      <c r="C75" s="33"/>
      <c r="D75" s="46"/>
      <c r="E75" s="36"/>
      <c r="F75" s="36"/>
    </row>
    <row r="76" spans="1:6" x14ac:dyDescent="0.2">
      <c r="A76" s="32"/>
      <c r="B76" s="39"/>
      <c r="C76" s="33"/>
      <c r="D76" s="46"/>
      <c r="E76" s="36"/>
      <c r="F76" s="36"/>
    </row>
    <row r="77" spans="1:6" x14ac:dyDescent="0.2">
      <c r="A77" s="32"/>
      <c r="B77" s="45"/>
      <c r="C77" s="33"/>
      <c r="D77" s="46"/>
      <c r="E77" s="36"/>
      <c r="F77" s="36"/>
    </row>
    <row r="78" spans="1:6" x14ac:dyDescent="0.2">
      <c r="A78" s="32"/>
      <c r="B78" s="45"/>
      <c r="C78" s="33"/>
      <c r="D78" s="46"/>
      <c r="E78" s="36"/>
      <c r="F78" s="36"/>
    </row>
    <row r="79" spans="1:6" x14ac:dyDescent="0.2">
      <c r="A79" s="32"/>
      <c r="B79" s="45"/>
      <c r="C79" s="33"/>
      <c r="D79" s="46"/>
      <c r="E79" s="36"/>
      <c r="F79" s="36"/>
    </row>
    <row r="80" spans="1:6" x14ac:dyDescent="0.2">
      <c r="A80" s="32"/>
      <c r="B80" s="39"/>
      <c r="C80" s="33"/>
      <c r="D80" s="36"/>
      <c r="E80" s="36"/>
      <c r="F80" s="36"/>
    </row>
    <row r="81" spans="1:6" ht="18" customHeight="1" x14ac:dyDescent="0.2">
      <c r="A81" s="32"/>
      <c r="B81" s="71"/>
      <c r="C81" s="63"/>
      <c r="D81" s="64"/>
      <c r="E81" s="64"/>
      <c r="F81" s="65"/>
    </row>
    <row r="82" spans="1:6" ht="13.5" thickBot="1" x14ac:dyDescent="0.25">
      <c r="A82" s="32"/>
      <c r="B82" s="39"/>
      <c r="C82" s="33"/>
      <c r="D82" s="36"/>
      <c r="E82" s="36"/>
      <c r="F82" s="36"/>
    </row>
    <row r="83" spans="1:6" ht="14.25" thickTop="1" thickBot="1" x14ac:dyDescent="0.25">
      <c r="A83" s="59"/>
      <c r="B83" s="49"/>
      <c r="C83" s="60"/>
      <c r="D83" s="61"/>
      <c r="E83" s="61"/>
      <c r="F83" s="108"/>
    </row>
    <row r="84" spans="1:6" ht="13.5" thickTop="1" x14ac:dyDescent="0.2">
      <c r="A84" s="88"/>
      <c r="B84" s="89"/>
      <c r="C84" s="40"/>
      <c r="D84" s="41"/>
      <c r="E84" s="41"/>
      <c r="F84" s="41"/>
    </row>
    <row r="85" spans="1:6" x14ac:dyDescent="0.2">
      <c r="A85" s="93"/>
      <c r="B85" s="95"/>
      <c r="C85" s="90"/>
      <c r="D85" s="91"/>
      <c r="E85" s="91"/>
      <c r="F85" s="91"/>
    </row>
    <row r="86" spans="1:6" x14ac:dyDescent="0.2">
      <c r="A86" s="32"/>
      <c r="B86" s="39"/>
      <c r="C86" s="33"/>
      <c r="D86" s="36"/>
      <c r="E86" s="36"/>
      <c r="F86" s="36"/>
    </row>
    <row r="87" spans="1:6" x14ac:dyDescent="0.2">
      <c r="A87" s="32"/>
      <c r="B87" s="39"/>
      <c r="C87" s="33"/>
      <c r="D87" s="36"/>
      <c r="E87" s="36"/>
      <c r="F87" s="36"/>
    </row>
    <row r="88" spans="1:6" x14ac:dyDescent="0.2">
      <c r="A88" s="32"/>
      <c r="B88" s="39"/>
      <c r="C88" s="33"/>
      <c r="D88" s="36"/>
      <c r="E88" s="36"/>
      <c r="F88" s="36"/>
    </row>
    <row r="89" spans="1:6" x14ac:dyDescent="0.2">
      <c r="A89" s="32"/>
      <c r="B89" s="39"/>
      <c r="C89" s="33"/>
      <c r="D89" s="36"/>
      <c r="E89" s="36"/>
      <c r="F89" s="36"/>
    </row>
    <row r="90" spans="1:6" x14ac:dyDescent="0.2">
      <c r="A90" s="32"/>
      <c r="B90" s="39"/>
      <c r="C90" s="33"/>
      <c r="D90" s="36"/>
      <c r="E90" s="36"/>
      <c r="F90" s="36"/>
    </row>
    <row r="91" spans="1:6" x14ac:dyDescent="0.2">
      <c r="A91" s="32"/>
      <c r="B91" s="39"/>
      <c r="C91" s="33"/>
      <c r="D91" s="36"/>
      <c r="E91" s="36"/>
      <c r="F91" s="36"/>
    </row>
    <row r="92" spans="1:6" x14ac:dyDescent="0.2">
      <c r="A92" s="32"/>
      <c r="B92" s="39"/>
      <c r="C92" s="33"/>
      <c r="D92" s="36"/>
      <c r="E92" s="36"/>
      <c r="F92" s="36"/>
    </row>
    <row r="93" spans="1:6" x14ac:dyDescent="0.2">
      <c r="A93" s="32"/>
      <c r="B93" s="39"/>
      <c r="C93" s="33"/>
      <c r="D93" s="36"/>
      <c r="E93" s="36"/>
      <c r="F93" s="36"/>
    </row>
    <row r="94" spans="1:6" x14ac:dyDescent="0.2">
      <c r="A94" s="32"/>
      <c r="B94" s="39"/>
      <c r="C94" s="33"/>
      <c r="D94" s="36"/>
      <c r="E94" s="36"/>
      <c r="F94" s="36"/>
    </row>
    <row r="95" spans="1:6" x14ac:dyDescent="0.2">
      <c r="A95" s="32"/>
      <c r="B95" s="39"/>
      <c r="C95" s="33"/>
      <c r="D95" s="36"/>
      <c r="E95" s="36"/>
      <c r="F95" s="36"/>
    </row>
    <row r="96" spans="1:6" x14ac:dyDescent="0.2">
      <c r="A96" s="50"/>
      <c r="B96" s="39"/>
      <c r="C96" s="33"/>
      <c r="D96" s="36"/>
      <c r="E96" s="36"/>
      <c r="F96" s="36"/>
    </row>
    <row r="97" spans="1:6" x14ac:dyDescent="0.2">
      <c r="A97" s="50"/>
      <c r="B97" s="39"/>
      <c r="C97" s="33"/>
      <c r="D97" s="36"/>
      <c r="E97" s="36"/>
      <c r="F97" s="36"/>
    </row>
    <row r="98" spans="1:6" x14ac:dyDescent="0.2">
      <c r="A98" s="73"/>
      <c r="B98" s="39"/>
      <c r="C98" s="33"/>
      <c r="D98" s="36"/>
      <c r="E98" s="36"/>
      <c r="F98" s="36"/>
    </row>
    <row r="99" spans="1:6" x14ac:dyDescent="0.2">
      <c r="A99" s="73"/>
      <c r="B99" s="39"/>
      <c r="C99" s="33"/>
      <c r="D99" s="36"/>
      <c r="E99" s="36"/>
      <c r="F99" s="36"/>
    </row>
    <row r="100" spans="1:6" x14ac:dyDescent="0.2">
      <c r="A100" s="73"/>
      <c r="B100" s="39"/>
      <c r="C100" s="33"/>
      <c r="D100" s="36"/>
      <c r="E100" s="36"/>
      <c r="F100" s="36"/>
    </row>
    <row r="101" spans="1:6" x14ac:dyDescent="0.2">
      <c r="A101" s="73"/>
      <c r="B101" s="39"/>
      <c r="C101" s="33"/>
      <c r="D101" s="36"/>
      <c r="E101" s="36"/>
      <c r="F101" s="36"/>
    </row>
    <row r="102" spans="1:6" x14ac:dyDescent="0.2">
      <c r="A102" s="73"/>
      <c r="B102" s="39"/>
      <c r="C102" s="33"/>
      <c r="D102" s="36"/>
      <c r="E102" s="36"/>
      <c r="F102" s="44"/>
    </row>
    <row r="103" spans="1:6" x14ac:dyDescent="0.2">
      <c r="A103" s="73"/>
      <c r="B103" s="39"/>
      <c r="C103" s="33"/>
      <c r="D103" s="36"/>
      <c r="E103" s="36"/>
      <c r="F103" s="36"/>
    </row>
    <row r="104" spans="1:6" x14ac:dyDescent="0.2">
      <c r="A104" s="50"/>
      <c r="B104" s="84"/>
      <c r="C104" s="33"/>
      <c r="D104" s="36"/>
      <c r="E104" s="36"/>
      <c r="F104" s="36"/>
    </row>
    <row r="105" spans="1:6" x14ac:dyDescent="0.2">
      <c r="A105" s="50"/>
      <c r="B105" s="84"/>
      <c r="C105" s="33"/>
      <c r="D105" s="36"/>
      <c r="E105" s="36"/>
      <c r="F105" s="36"/>
    </row>
    <row r="106" spans="1:6" x14ac:dyDescent="0.2">
      <c r="A106" s="50"/>
      <c r="B106" s="84"/>
      <c r="C106" s="33"/>
      <c r="D106" s="36"/>
      <c r="E106" s="36"/>
      <c r="F106" s="36"/>
    </row>
    <row r="107" spans="1:6" x14ac:dyDescent="0.2">
      <c r="A107" s="50"/>
      <c r="B107" s="84"/>
      <c r="C107" s="33"/>
      <c r="D107" s="36"/>
      <c r="E107" s="36"/>
      <c r="F107" s="36"/>
    </row>
    <row r="108" spans="1:6" ht="13.5" thickBot="1" x14ac:dyDescent="0.25">
      <c r="A108" s="50"/>
      <c r="B108" s="39"/>
      <c r="C108" s="33"/>
      <c r="D108" s="36"/>
      <c r="E108" s="36"/>
      <c r="F108" s="36"/>
    </row>
    <row r="109" spans="1:6" ht="14.25" thickTop="1" thickBot="1" x14ac:dyDescent="0.25">
      <c r="A109" s="59"/>
      <c r="B109" s="49"/>
      <c r="C109" s="60"/>
      <c r="D109" s="61"/>
      <c r="E109" s="61"/>
      <c r="F109" s="108"/>
    </row>
    <row r="110" spans="1:6" ht="14.25" thickTop="1" thickBot="1" x14ac:dyDescent="0.25">
      <c r="A110" s="88"/>
      <c r="B110" s="89"/>
      <c r="C110" s="40"/>
      <c r="D110" s="41"/>
      <c r="E110" s="41"/>
      <c r="F110" s="41"/>
    </row>
    <row r="111" spans="1:6" ht="16.5" thickTop="1" thickBot="1" x14ac:dyDescent="0.3">
      <c r="A111" s="59"/>
      <c r="B111" s="97"/>
      <c r="C111" s="60"/>
      <c r="D111" s="61"/>
      <c r="E111" s="61"/>
      <c r="F111" s="61"/>
    </row>
    <row r="112" spans="1:6" ht="13.5" thickTop="1" x14ac:dyDescent="0.2">
      <c r="A112" s="77"/>
      <c r="B112" s="98"/>
      <c r="C112" s="79"/>
      <c r="D112" s="80"/>
      <c r="E112" s="80"/>
      <c r="F112" s="80"/>
    </row>
    <row r="113" spans="1:6" x14ac:dyDescent="0.2">
      <c r="A113" s="93"/>
      <c r="B113" s="99"/>
      <c r="C113" s="90"/>
      <c r="D113" s="91"/>
      <c r="E113" s="91"/>
      <c r="F113" s="91"/>
    </row>
    <row r="114" spans="1:6" x14ac:dyDescent="0.2">
      <c r="A114" s="37"/>
      <c r="B114" s="45"/>
      <c r="C114" s="33"/>
      <c r="D114" s="36"/>
      <c r="E114" s="36"/>
      <c r="F114" s="36"/>
    </row>
    <row r="115" spans="1:6" x14ac:dyDescent="0.2">
      <c r="A115" s="37"/>
      <c r="B115" s="45"/>
      <c r="C115" s="33"/>
      <c r="D115" s="36"/>
      <c r="E115" s="36"/>
      <c r="F115" s="36"/>
    </row>
    <row r="116" spans="1:6" x14ac:dyDescent="0.2">
      <c r="A116" s="32"/>
      <c r="B116" s="39"/>
      <c r="C116" s="33"/>
      <c r="D116" s="36"/>
      <c r="E116" s="36"/>
      <c r="F116" s="36"/>
    </row>
    <row r="117" spans="1:6" ht="18" customHeight="1" x14ac:dyDescent="0.2">
      <c r="A117" s="32"/>
      <c r="B117" s="71"/>
      <c r="C117" s="63"/>
      <c r="D117" s="64"/>
      <c r="E117" s="64"/>
      <c r="F117" s="65"/>
    </row>
    <row r="118" spans="1:6" x14ac:dyDescent="0.2">
      <c r="A118" s="32"/>
      <c r="B118" s="39"/>
      <c r="C118" s="33"/>
      <c r="D118" s="36"/>
      <c r="E118" s="36"/>
      <c r="F118" s="36"/>
    </row>
    <row r="119" spans="1:6" ht="18.75" customHeight="1" x14ac:dyDescent="0.2">
      <c r="A119" s="37"/>
      <c r="B119" s="45"/>
      <c r="C119" s="33"/>
      <c r="D119" s="36"/>
      <c r="E119" s="36"/>
      <c r="F119" s="36"/>
    </row>
    <row r="120" spans="1:6" x14ac:dyDescent="0.2">
      <c r="A120" s="37"/>
      <c r="B120" s="45"/>
      <c r="C120" s="33"/>
      <c r="D120" s="36"/>
      <c r="E120" s="36"/>
      <c r="F120" s="36"/>
    </row>
    <row r="121" spans="1:6" x14ac:dyDescent="0.2">
      <c r="A121" s="32"/>
      <c r="B121" s="39"/>
      <c r="C121" s="33"/>
      <c r="D121" s="36"/>
      <c r="E121" s="36"/>
      <c r="F121" s="36"/>
    </row>
    <row r="122" spans="1:6" x14ac:dyDescent="0.2">
      <c r="A122" s="32"/>
      <c r="B122" s="51"/>
      <c r="C122" s="33"/>
      <c r="D122" s="36"/>
      <c r="E122" s="36"/>
      <c r="F122" s="36"/>
    </row>
    <row r="123" spans="1:6" x14ac:dyDescent="0.2">
      <c r="A123" s="37"/>
      <c r="B123" s="51"/>
      <c r="C123" s="33"/>
      <c r="D123" s="36"/>
      <c r="E123" s="36"/>
      <c r="F123" s="36"/>
    </row>
    <row r="124" spans="1:6" x14ac:dyDescent="0.2">
      <c r="A124" s="32"/>
      <c r="B124" s="45"/>
      <c r="C124" s="33"/>
      <c r="D124" s="36"/>
      <c r="E124" s="36"/>
      <c r="F124" s="36"/>
    </row>
    <row r="125" spans="1:6" x14ac:dyDescent="0.2">
      <c r="A125" s="32"/>
      <c r="B125" s="39"/>
      <c r="C125" s="33"/>
      <c r="D125" s="36"/>
      <c r="E125" s="36"/>
      <c r="F125" s="36"/>
    </row>
    <row r="126" spans="1:6" x14ac:dyDescent="0.2">
      <c r="A126" s="32"/>
      <c r="B126" s="45"/>
      <c r="C126" s="33"/>
      <c r="D126" s="36"/>
      <c r="E126" s="36"/>
      <c r="F126" s="36"/>
    </row>
    <row r="127" spans="1:6" x14ac:dyDescent="0.2">
      <c r="A127" s="32"/>
      <c r="B127" s="45"/>
      <c r="C127" s="33"/>
      <c r="D127" s="36"/>
      <c r="E127" s="36"/>
      <c r="F127" s="36"/>
    </row>
    <row r="128" spans="1:6" x14ac:dyDescent="0.2">
      <c r="A128" s="88"/>
      <c r="B128" s="100"/>
      <c r="C128" s="40"/>
      <c r="D128" s="41"/>
      <c r="E128" s="41"/>
      <c r="F128" s="41"/>
    </row>
    <row r="129" spans="1:6" x14ac:dyDescent="0.2">
      <c r="A129" s="93"/>
      <c r="B129" s="99"/>
      <c r="C129" s="90"/>
      <c r="D129" s="91"/>
      <c r="E129" s="91"/>
      <c r="F129" s="91"/>
    </row>
    <row r="130" spans="1:6" x14ac:dyDescent="0.2">
      <c r="A130" s="37"/>
      <c r="B130" s="45"/>
      <c r="C130" s="33"/>
      <c r="D130" s="36"/>
      <c r="E130" s="36"/>
      <c r="F130" s="36"/>
    </row>
    <row r="131" spans="1:6" x14ac:dyDescent="0.2">
      <c r="A131" s="37"/>
      <c r="B131" s="45"/>
      <c r="C131" s="33"/>
      <c r="D131" s="36"/>
      <c r="E131" s="36"/>
      <c r="F131" s="36"/>
    </row>
    <row r="132" spans="1:6" x14ac:dyDescent="0.2">
      <c r="A132" s="32"/>
      <c r="B132" s="45"/>
      <c r="C132" s="33"/>
      <c r="D132" s="36"/>
      <c r="E132" s="36"/>
      <c r="F132" s="36"/>
    </row>
    <row r="133" spans="1:6" x14ac:dyDescent="0.2">
      <c r="A133" s="32"/>
      <c r="B133" s="39"/>
      <c r="C133" s="33"/>
      <c r="D133" s="36"/>
      <c r="E133" s="36"/>
      <c r="F133" s="36"/>
    </row>
    <row r="134" spans="1:6" x14ac:dyDescent="0.2">
      <c r="A134" s="32"/>
      <c r="B134" s="39"/>
      <c r="C134" s="33"/>
      <c r="D134" s="36"/>
      <c r="E134" s="36"/>
      <c r="F134" s="36"/>
    </row>
    <row r="135" spans="1:6" x14ac:dyDescent="0.2">
      <c r="A135" s="32"/>
      <c r="B135" s="39"/>
      <c r="C135" s="33"/>
      <c r="D135" s="36"/>
      <c r="E135" s="36"/>
      <c r="F135" s="36"/>
    </row>
    <row r="136" spans="1:6" s="52" customFormat="1" ht="18" customHeight="1" x14ac:dyDescent="0.25">
      <c r="A136" s="32"/>
      <c r="B136" s="71"/>
      <c r="C136" s="63"/>
      <c r="D136" s="64"/>
      <c r="E136" s="64"/>
      <c r="F136" s="65"/>
    </row>
    <row r="137" spans="1:6" s="52" customFormat="1" x14ac:dyDescent="0.25">
      <c r="A137" s="32"/>
      <c r="B137" s="71"/>
      <c r="C137" s="63"/>
      <c r="D137" s="64"/>
      <c r="E137" s="64"/>
      <c r="F137" s="65"/>
    </row>
    <row r="138" spans="1:6" x14ac:dyDescent="0.2">
      <c r="A138" s="72"/>
      <c r="B138" s="45"/>
      <c r="C138" s="33"/>
      <c r="D138" s="36"/>
      <c r="E138" s="36"/>
      <c r="F138" s="36"/>
    </row>
    <row r="139" spans="1:6" x14ac:dyDescent="0.2">
      <c r="A139" s="32"/>
      <c r="B139" s="39"/>
      <c r="C139" s="33"/>
      <c r="D139" s="36"/>
      <c r="E139" s="36"/>
      <c r="F139" s="36"/>
    </row>
    <row r="140" spans="1:6" x14ac:dyDescent="0.2">
      <c r="A140" s="32"/>
      <c r="B140" s="39"/>
      <c r="C140" s="33"/>
      <c r="D140" s="36"/>
      <c r="E140" s="36"/>
      <c r="F140" s="36"/>
    </row>
    <row r="141" spans="1:6" x14ac:dyDescent="0.2">
      <c r="A141" s="50"/>
      <c r="B141" s="39"/>
      <c r="C141" s="33"/>
      <c r="D141" s="36"/>
      <c r="E141" s="36"/>
      <c r="F141" s="36"/>
    </row>
    <row r="142" spans="1:6" x14ac:dyDescent="0.2">
      <c r="A142" s="50"/>
      <c r="B142" s="39"/>
      <c r="C142" s="33"/>
      <c r="D142" s="36"/>
      <c r="E142" s="36"/>
      <c r="F142" s="36"/>
    </row>
    <row r="143" spans="1:6" x14ac:dyDescent="0.2">
      <c r="A143" s="50"/>
      <c r="B143" s="39"/>
      <c r="C143" s="33"/>
      <c r="D143" s="36"/>
      <c r="E143" s="36"/>
      <c r="F143" s="36"/>
    </row>
    <row r="144" spans="1:6" x14ac:dyDescent="0.2">
      <c r="A144" s="73"/>
      <c r="B144" s="39"/>
      <c r="C144" s="33"/>
      <c r="D144" s="36"/>
      <c r="E144" s="36"/>
      <c r="F144" s="36"/>
    </row>
    <row r="145" spans="1:6" s="52" customFormat="1" x14ac:dyDescent="0.25">
      <c r="A145" s="37"/>
      <c r="B145" s="71"/>
      <c r="C145" s="74"/>
      <c r="D145" s="75"/>
      <c r="E145" s="75"/>
      <c r="F145" s="76"/>
    </row>
    <row r="146" spans="1:6" ht="13.5" thickBot="1" x14ac:dyDescent="0.25">
      <c r="A146" s="32"/>
      <c r="B146" s="66"/>
      <c r="C146" s="63"/>
      <c r="D146" s="64"/>
      <c r="E146" s="64"/>
      <c r="F146" s="65"/>
    </row>
    <row r="147" spans="1:6" ht="14.25" thickTop="1" thickBot="1" x14ac:dyDescent="0.25">
      <c r="A147" s="59"/>
      <c r="B147" s="49"/>
      <c r="C147" s="60"/>
      <c r="D147" s="61"/>
      <c r="E147" s="61"/>
      <c r="F147" s="108"/>
    </row>
    <row r="148" spans="1:6" ht="13.5" thickTop="1" x14ac:dyDescent="0.2">
      <c r="A148" s="88"/>
      <c r="B148" s="89"/>
      <c r="C148" s="40"/>
      <c r="D148" s="41"/>
      <c r="E148" s="41"/>
      <c r="F148" s="41"/>
    </row>
    <row r="149" spans="1:6" x14ac:dyDescent="0.2">
      <c r="A149" s="93"/>
      <c r="B149" s="95"/>
      <c r="C149" s="90"/>
      <c r="D149" s="91"/>
      <c r="E149" s="91"/>
      <c r="F149" s="91"/>
    </row>
    <row r="150" spans="1:6" x14ac:dyDescent="0.2">
      <c r="A150" s="32"/>
      <c r="B150" s="39"/>
      <c r="C150" s="33"/>
      <c r="D150" s="36"/>
      <c r="E150" s="36"/>
      <c r="F150" s="36"/>
    </row>
    <row r="151" spans="1:6" x14ac:dyDescent="0.2">
      <c r="A151" s="32"/>
      <c r="B151" s="39"/>
      <c r="C151" s="33"/>
      <c r="D151" s="36"/>
      <c r="E151" s="36"/>
      <c r="F151" s="36"/>
    </row>
    <row r="152" spans="1:6" x14ac:dyDescent="0.2">
      <c r="A152" s="32"/>
      <c r="B152" s="39"/>
      <c r="C152" s="33"/>
      <c r="D152" s="36"/>
      <c r="E152" s="36"/>
      <c r="F152" s="36"/>
    </row>
    <row r="153" spans="1:6" x14ac:dyDescent="0.2">
      <c r="A153" s="32"/>
      <c r="B153" s="39"/>
      <c r="C153" s="33"/>
      <c r="D153" s="36"/>
      <c r="E153" s="36"/>
      <c r="F153" s="36"/>
    </row>
    <row r="154" spans="1:6" x14ac:dyDescent="0.2">
      <c r="A154" s="32"/>
      <c r="B154" s="39"/>
      <c r="C154" s="33"/>
      <c r="D154" s="3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x14ac:dyDescent="0.2">
      <c r="A156" s="32"/>
      <c r="B156" s="39"/>
      <c r="C156" s="33"/>
      <c r="D156" s="36"/>
      <c r="E156" s="36"/>
      <c r="F156" s="36"/>
    </row>
    <row r="157" spans="1:6" x14ac:dyDescent="0.2">
      <c r="A157" s="32"/>
      <c r="B157" s="39"/>
      <c r="C157" s="33"/>
      <c r="D157" s="36"/>
      <c r="E157" s="36"/>
      <c r="F157" s="36"/>
    </row>
    <row r="158" spans="1:6" x14ac:dyDescent="0.2">
      <c r="A158" s="32"/>
      <c r="B158" s="39"/>
      <c r="C158" s="33"/>
      <c r="D158" s="36"/>
      <c r="E158" s="36"/>
      <c r="F158" s="36"/>
    </row>
    <row r="159" spans="1:6" x14ac:dyDescent="0.2">
      <c r="A159" s="32"/>
      <c r="B159" s="39"/>
      <c r="C159" s="33"/>
      <c r="D159" s="36"/>
      <c r="E159" s="36"/>
      <c r="F159" s="36"/>
    </row>
    <row r="160" spans="1:6" x14ac:dyDescent="0.2">
      <c r="A160" s="50"/>
      <c r="B160" s="39"/>
      <c r="C160" s="33"/>
      <c r="D160" s="36"/>
      <c r="E160" s="36"/>
      <c r="F160" s="36"/>
    </row>
    <row r="161" spans="1:6" x14ac:dyDescent="0.2">
      <c r="A161" s="50"/>
      <c r="B161" s="39"/>
      <c r="C161" s="33"/>
      <c r="D161" s="36"/>
      <c r="E161" s="36"/>
      <c r="F161" s="36"/>
    </row>
    <row r="162" spans="1:6" x14ac:dyDescent="0.2">
      <c r="A162" s="73"/>
      <c r="B162" s="39"/>
      <c r="C162" s="33"/>
      <c r="D162" s="36"/>
      <c r="E162" s="36"/>
      <c r="F162" s="36"/>
    </row>
    <row r="163" spans="1:6" x14ac:dyDescent="0.2">
      <c r="A163" s="73"/>
      <c r="B163" s="39"/>
      <c r="C163" s="33"/>
      <c r="D163" s="36"/>
      <c r="E163" s="36"/>
      <c r="F163" s="36"/>
    </row>
    <row r="164" spans="1:6" x14ac:dyDescent="0.2">
      <c r="A164" s="73"/>
      <c r="B164" s="39"/>
      <c r="C164" s="33"/>
      <c r="D164" s="36"/>
      <c r="E164" s="36"/>
      <c r="F164" s="36"/>
    </row>
    <row r="165" spans="1:6" x14ac:dyDescent="0.2">
      <c r="A165" s="73"/>
      <c r="B165" s="39"/>
      <c r="C165" s="33"/>
      <c r="D165" s="36"/>
      <c r="E165" s="36"/>
      <c r="F165" s="36"/>
    </row>
    <row r="166" spans="1:6" x14ac:dyDescent="0.2">
      <c r="A166" s="73"/>
      <c r="B166" s="39"/>
      <c r="C166" s="33"/>
      <c r="D166" s="36"/>
      <c r="E166" s="36"/>
      <c r="F166" s="36"/>
    </row>
    <row r="167" spans="1:6" x14ac:dyDescent="0.2">
      <c r="A167" s="73"/>
      <c r="B167" s="39"/>
      <c r="C167" s="33"/>
      <c r="D167" s="36"/>
      <c r="E167" s="36"/>
      <c r="F167" s="36"/>
    </row>
    <row r="168" spans="1:6" x14ac:dyDescent="0.2">
      <c r="A168" s="50"/>
      <c r="B168" s="101"/>
      <c r="C168" s="33"/>
      <c r="D168" s="36"/>
      <c r="E168" s="36"/>
      <c r="F168" s="36"/>
    </row>
    <row r="169" spans="1:6" x14ac:dyDescent="0.2">
      <c r="A169" s="50"/>
      <c r="B169" s="101"/>
      <c r="C169" s="33"/>
      <c r="D169" s="36"/>
      <c r="E169" s="36"/>
      <c r="F169" s="36"/>
    </row>
    <row r="170" spans="1:6" x14ac:dyDescent="0.2">
      <c r="A170" s="50"/>
      <c r="B170" s="101"/>
      <c r="C170" s="33"/>
      <c r="D170" s="36"/>
      <c r="E170" s="36"/>
      <c r="F170" s="36"/>
    </row>
    <row r="171" spans="1:6" x14ac:dyDescent="0.2">
      <c r="A171" s="50"/>
      <c r="B171" s="101"/>
      <c r="C171" s="33"/>
      <c r="D171" s="36"/>
      <c r="E171" s="36"/>
      <c r="F171" s="36"/>
    </row>
    <row r="172" spans="1:6" ht="13.5" thickBot="1" x14ac:dyDescent="0.25">
      <c r="A172" s="77"/>
      <c r="B172" s="78"/>
      <c r="C172" s="79"/>
      <c r="D172" s="80"/>
      <c r="E172" s="80"/>
      <c r="F172" s="80"/>
    </row>
    <row r="173" spans="1:6" ht="14.25" thickTop="1" thickBot="1" x14ac:dyDescent="0.25">
      <c r="A173" s="59"/>
      <c r="B173" s="49"/>
      <c r="C173" s="60"/>
      <c r="D173" s="61"/>
      <c r="E173" s="61"/>
      <c r="F173" s="108"/>
    </row>
    <row r="174" spans="1:6" ht="14.25" thickTop="1" thickBot="1" x14ac:dyDescent="0.25">
      <c r="A174" s="59"/>
      <c r="B174" s="49"/>
      <c r="C174" s="60"/>
      <c r="D174" s="61"/>
      <c r="E174" s="61"/>
      <c r="F174" s="108"/>
    </row>
    <row r="175" spans="1:6" ht="14.25" thickTop="1" thickBot="1" x14ac:dyDescent="0.25">
      <c r="A175" s="77"/>
      <c r="B175" s="78"/>
      <c r="C175" s="79"/>
      <c r="D175" s="80"/>
      <c r="E175" s="80"/>
      <c r="F175" s="80"/>
    </row>
    <row r="176" spans="1:6" ht="16.5" thickTop="1" thickBot="1" x14ac:dyDescent="0.3">
      <c r="A176" s="59"/>
      <c r="B176" s="102"/>
      <c r="C176" s="103"/>
      <c r="D176" s="104"/>
      <c r="E176" s="104"/>
      <c r="F176" s="104"/>
    </row>
    <row r="177" spans="1:6" ht="13.5" thickTop="1" x14ac:dyDescent="0.2">
      <c r="A177" s="77"/>
      <c r="B177" s="78"/>
      <c r="C177" s="79"/>
      <c r="D177" s="80"/>
      <c r="E177" s="80"/>
      <c r="F177" s="80"/>
    </row>
    <row r="178" spans="1:6" x14ac:dyDescent="0.2">
      <c r="A178" s="93"/>
      <c r="B178" s="105"/>
      <c r="C178" s="90"/>
      <c r="D178" s="91"/>
      <c r="E178" s="91"/>
      <c r="F178" s="91"/>
    </row>
    <row r="179" spans="1:6" x14ac:dyDescent="0.2">
      <c r="A179" s="37"/>
      <c r="B179" s="45"/>
      <c r="C179" s="33"/>
      <c r="D179" s="36"/>
      <c r="E179" s="36"/>
      <c r="F179" s="36"/>
    </row>
    <row r="180" spans="1:6" x14ac:dyDescent="0.2">
      <c r="A180" s="37"/>
      <c r="B180" s="45"/>
      <c r="C180" s="33"/>
      <c r="D180" s="36"/>
      <c r="E180" s="36"/>
      <c r="F180" s="36"/>
    </row>
    <row r="181" spans="1:6" x14ac:dyDescent="0.2">
      <c r="A181" s="32"/>
      <c r="B181" s="35"/>
      <c r="C181" s="33"/>
      <c r="D181" s="36"/>
      <c r="E181" s="36"/>
      <c r="F181" s="36"/>
    </row>
    <row r="182" spans="1:6" x14ac:dyDescent="0.2">
      <c r="A182" s="32"/>
      <c r="B182" s="35"/>
      <c r="C182" s="33"/>
      <c r="D182" s="36"/>
      <c r="E182" s="36"/>
      <c r="F182" s="36"/>
    </row>
    <row r="183" spans="1:6" x14ac:dyDescent="0.2">
      <c r="A183" s="32"/>
      <c r="B183" s="35"/>
      <c r="C183" s="33"/>
      <c r="D183" s="36"/>
      <c r="E183" s="36"/>
      <c r="F183" s="36"/>
    </row>
    <row r="184" spans="1:6" x14ac:dyDescent="0.2">
      <c r="A184" s="32"/>
      <c r="B184" s="35"/>
      <c r="C184" s="33"/>
      <c r="D184" s="36"/>
      <c r="E184" s="36"/>
      <c r="F184" s="36"/>
    </row>
    <row r="185" spans="1:6" x14ac:dyDescent="0.2">
      <c r="A185" s="32"/>
      <c r="B185" s="35"/>
      <c r="C185" s="33"/>
      <c r="D185" s="36"/>
      <c r="E185" s="36"/>
      <c r="F185" s="36"/>
    </row>
    <row r="186" spans="1:6" x14ac:dyDescent="0.2">
      <c r="A186" s="32"/>
      <c r="B186" s="35"/>
      <c r="C186" s="33"/>
      <c r="D186" s="36"/>
      <c r="E186" s="36"/>
      <c r="F186" s="36"/>
    </row>
    <row r="187" spans="1:6" x14ac:dyDescent="0.2">
      <c r="A187" s="32"/>
      <c r="B187" s="35"/>
      <c r="C187" s="33"/>
      <c r="D187" s="36"/>
      <c r="E187" s="36"/>
      <c r="F187" s="36"/>
    </row>
    <row r="188" spans="1:6" x14ac:dyDescent="0.2">
      <c r="A188" s="32"/>
      <c r="B188" s="35"/>
      <c r="C188" s="33"/>
      <c r="D188" s="36"/>
      <c r="E188" s="36"/>
      <c r="F188" s="36"/>
    </row>
    <row r="189" spans="1:6" x14ac:dyDescent="0.2">
      <c r="A189" s="32"/>
      <c r="B189" s="35"/>
      <c r="C189" s="33"/>
      <c r="D189" s="36"/>
      <c r="E189" s="36"/>
      <c r="F189" s="36"/>
    </row>
    <row r="190" spans="1:6" x14ac:dyDescent="0.2">
      <c r="A190" s="32"/>
      <c r="B190" s="35"/>
      <c r="C190" s="33"/>
      <c r="D190" s="36"/>
      <c r="E190" s="36"/>
      <c r="F190" s="36"/>
    </row>
    <row r="191" spans="1:6" x14ac:dyDescent="0.2">
      <c r="A191" s="32"/>
      <c r="B191" s="35"/>
      <c r="C191" s="33"/>
      <c r="D191" s="36"/>
      <c r="E191" s="36"/>
      <c r="F191" s="36"/>
    </row>
    <row r="192" spans="1:6" x14ac:dyDescent="0.2">
      <c r="A192" s="32"/>
      <c r="B192" s="35"/>
      <c r="C192" s="33"/>
      <c r="D192" s="36"/>
      <c r="E192" s="36"/>
      <c r="F192" s="36"/>
    </row>
    <row r="193" spans="1:6" x14ac:dyDescent="0.2">
      <c r="A193" s="32"/>
      <c r="B193" s="35"/>
      <c r="C193" s="33"/>
      <c r="D193" s="36"/>
      <c r="E193" s="36"/>
      <c r="F193" s="36"/>
    </row>
    <row r="194" spans="1:6" x14ac:dyDescent="0.2">
      <c r="A194" s="32"/>
      <c r="B194" s="35"/>
      <c r="C194" s="33"/>
      <c r="D194" s="36"/>
      <c r="E194" s="36"/>
      <c r="F194" s="36"/>
    </row>
    <row r="195" spans="1:6" x14ac:dyDescent="0.2">
      <c r="A195" s="32"/>
      <c r="B195" s="35"/>
      <c r="C195" s="33"/>
      <c r="D195" s="36"/>
      <c r="E195" s="36"/>
      <c r="F195" s="36"/>
    </row>
    <row r="196" spans="1:6" x14ac:dyDescent="0.2">
      <c r="A196" s="32"/>
      <c r="B196" s="35"/>
      <c r="C196" s="33"/>
      <c r="D196" s="36"/>
      <c r="E196" s="36"/>
      <c r="F196" s="36"/>
    </row>
    <row r="197" spans="1:6" x14ac:dyDescent="0.2">
      <c r="A197" s="32"/>
      <c r="B197" s="35"/>
      <c r="C197" s="33"/>
      <c r="D197" s="36"/>
      <c r="E197" s="36"/>
      <c r="F197" s="36"/>
    </row>
    <row r="198" spans="1:6" x14ac:dyDescent="0.2">
      <c r="A198" s="32"/>
      <c r="B198" s="35"/>
      <c r="C198" s="33"/>
      <c r="D198" s="36"/>
      <c r="E198" s="36"/>
      <c r="F198" s="36"/>
    </row>
    <row r="199" spans="1:6" x14ac:dyDescent="0.2">
      <c r="A199" s="32"/>
      <c r="B199" s="35"/>
      <c r="C199" s="33"/>
      <c r="D199" s="36"/>
      <c r="E199" s="36"/>
      <c r="F199" s="36"/>
    </row>
    <row r="200" spans="1:6" x14ac:dyDescent="0.2">
      <c r="A200" s="32"/>
      <c r="B200" s="35"/>
      <c r="C200" s="33"/>
      <c r="D200" s="36"/>
      <c r="E200" s="36"/>
      <c r="F200" s="36"/>
    </row>
    <row r="201" spans="1:6" x14ac:dyDescent="0.2">
      <c r="A201" s="32"/>
      <c r="B201" s="35"/>
      <c r="C201" s="33"/>
      <c r="D201" s="36"/>
      <c r="E201" s="36"/>
      <c r="F201" s="36"/>
    </row>
    <row r="202" spans="1:6" x14ac:dyDescent="0.2">
      <c r="A202" s="32"/>
      <c r="B202" s="35"/>
      <c r="C202" s="33"/>
      <c r="D202" s="36"/>
      <c r="E202" s="36"/>
      <c r="F202" s="36"/>
    </row>
    <row r="203" spans="1:6" x14ac:dyDescent="0.2">
      <c r="A203" s="32"/>
      <c r="B203" s="35"/>
      <c r="C203" s="33"/>
      <c r="D203" s="36"/>
      <c r="E203" s="36"/>
      <c r="F203" s="36"/>
    </row>
    <row r="204" spans="1:6" x14ac:dyDescent="0.2">
      <c r="A204" s="32"/>
      <c r="B204" s="35"/>
      <c r="C204" s="33"/>
      <c r="D204" s="36"/>
      <c r="E204" s="36"/>
      <c r="F204" s="36"/>
    </row>
    <row r="205" spans="1:6" x14ac:dyDescent="0.2">
      <c r="A205" s="88"/>
      <c r="B205" s="106"/>
      <c r="C205" s="40"/>
      <c r="D205" s="41"/>
      <c r="E205" s="41"/>
      <c r="F205" s="41"/>
    </row>
    <row r="206" spans="1:6" x14ac:dyDescent="0.2">
      <c r="A206" s="93"/>
      <c r="B206" s="105"/>
      <c r="C206" s="90"/>
      <c r="D206" s="91"/>
      <c r="E206" s="91"/>
      <c r="F206" s="91"/>
    </row>
    <row r="207" spans="1:6" x14ac:dyDescent="0.2">
      <c r="A207" s="37"/>
      <c r="B207" s="45"/>
      <c r="C207" s="33"/>
      <c r="D207" s="36"/>
      <c r="E207" s="36"/>
      <c r="F207" s="36"/>
    </row>
    <row r="208" spans="1:6" x14ac:dyDescent="0.2">
      <c r="A208" s="37"/>
      <c r="B208" s="4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32"/>
      <c r="B220" s="35"/>
      <c r="C220" s="33"/>
      <c r="D220" s="36"/>
      <c r="E220" s="36"/>
      <c r="F220" s="36"/>
    </row>
    <row r="221" spans="1:6" x14ac:dyDescent="0.2">
      <c r="A221" s="32"/>
      <c r="B221" s="35"/>
      <c r="C221" s="33"/>
      <c r="D221" s="36"/>
      <c r="E221" s="36"/>
      <c r="F221" s="36"/>
    </row>
    <row r="222" spans="1:6" x14ac:dyDescent="0.2">
      <c r="A222" s="32"/>
      <c r="B222" s="35"/>
      <c r="C222" s="33"/>
      <c r="D222" s="36"/>
      <c r="E222" s="36"/>
      <c r="F222" s="36"/>
    </row>
    <row r="223" spans="1:6" x14ac:dyDescent="0.2">
      <c r="A223" s="88"/>
      <c r="B223" s="106"/>
      <c r="C223" s="40"/>
      <c r="D223" s="41"/>
      <c r="E223" s="41"/>
      <c r="F223" s="41"/>
    </row>
    <row r="224" spans="1:6" x14ac:dyDescent="0.2">
      <c r="A224" s="93"/>
      <c r="B224" s="105"/>
      <c r="C224" s="90"/>
      <c r="D224" s="91"/>
      <c r="E224" s="91"/>
      <c r="F224" s="91"/>
    </row>
    <row r="225" spans="1:6" x14ac:dyDescent="0.2">
      <c r="A225" s="37"/>
      <c r="B225" s="45"/>
      <c r="C225" s="33"/>
      <c r="D225" s="36"/>
      <c r="E225" s="36"/>
      <c r="F225" s="36"/>
    </row>
    <row r="226" spans="1:6" x14ac:dyDescent="0.2">
      <c r="A226" s="37"/>
      <c r="B226" s="4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ht="13.5" thickBot="1" x14ac:dyDescent="0.25">
      <c r="A240" s="77"/>
      <c r="B240" s="78"/>
      <c r="C240" s="79"/>
      <c r="D240" s="80"/>
      <c r="E240" s="80"/>
      <c r="F240" s="80"/>
    </row>
    <row r="241" spans="1:6" ht="14.25" thickTop="1" thickBot="1" x14ac:dyDescent="0.25">
      <c r="A241" s="59"/>
      <c r="B241" s="49"/>
      <c r="C241" s="60"/>
      <c r="D241" s="61"/>
      <c r="E241" s="61"/>
      <c r="F241" s="108"/>
    </row>
    <row r="242" spans="1:6" ht="13.5" thickTop="1" x14ac:dyDescent="0.2">
      <c r="A242" s="77"/>
      <c r="B242" s="78"/>
      <c r="C242" s="79"/>
      <c r="D242" s="80"/>
      <c r="E242" s="80"/>
      <c r="F242" s="80"/>
    </row>
    <row r="243" spans="1:6" x14ac:dyDescent="0.2">
      <c r="A243" s="93"/>
      <c r="B243" s="105"/>
      <c r="C243" s="90"/>
      <c r="D243" s="91"/>
      <c r="E243" s="91"/>
      <c r="F243" s="91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73"/>
      <c r="B255" s="39"/>
      <c r="C255" s="33"/>
      <c r="D255" s="36"/>
      <c r="E255" s="36"/>
      <c r="F255" s="36"/>
    </row>
    <row r="256" spans="1:6" x14ac:dyDescent="0.2">
      <c r="A256" s="73"/>
      <c r="B256" s="39"/>
      <c r="C256" s="33"/>
      <c r="D256" s="36"/>
      <c r="E256" s="36"/>
      <c r="F256" s="36"/>
    </row>
    <row r="257" spans="1:6" x14ac:dyDescent="0.2">
      <c r="A257" s="73"/>
      <c r="B257" s="39"/>
      <c r="C257" s="33"/>
      <c r="D257" s="36"/>
      <c r="E257" s="36"/>
      <c r="F257" s="36"/>
    </row>
    <row r="258" spans="1:6" x14ac:dyDescent="0.2">
      <c r="A258" s="73"/>
      <c r="B258" s="39"/>
      <c r="C258" s="33"/>
      <c r="D258" s="36"/>
      <c r="E258" s="36"/>
      <c r="F258" s="36"/>
    </row>
    <row r="259" spans="1:6" x14ac:dyDescent="0.2">
      <c r="A259" s="73"/>
      <c r="B259" s="39"/>
      <c r="C259" s="33"/>
      <c r="D259" s="36"/>
      <c r="E259" s="36"/>
      <c r="F259" s="36"/>
    </row>
    <row r="260" spans="1:6" x14ac:dyDescent="0.2">
      <c r="A260" s="73"/>
      <c r="B260" s="39"/>
      <c r="C260" s="33"/>
      <c r="D260" s="36"/>
      <c r="E260" s="36"/>
      <c r="F260" s="36"/>
    </row>
    <row r="261" spans="1:6" x14ac:dyDescent="0.2">
      <c r="A261" s="50"/>
      <c r="B261" s="101"/>
      <c r="C261" s="33"/>
      <c r="D261" s="36"/>
      <c r="E261" s="36"/>
      <c r="F261" s="36"/>
    </row>
    <row r="262" spans="1:6" x14ac:dyDescent="0.2">
      <c r="A262" s="50"/>
      <c r="B262" s="101"/>
      <c r="C262" s="33"/>
      <c r="D262" s="36"/>
      <c r="E262" s="36"/>
      <c r="F262" s="36"/>
    </row>
    <row r="263" spans="1:6" x14ac:dyDescent="0.2">
      <c r="A263" s="50"/>
      <c r="B263" s="101"/>
      <c r="C263" s="33"/>
      <c r="D263" s="36"/>
      <c r="E263" s="36"/>
      <c r="F263" s="36"/>
    </row>
    <row r="264" spans="1:6" x14ac:dyDescent="0.2">
      <c r="A264" s="50"/>
      <c r="B264" s="101"/>
      <c r="C264" s="33"/>
      <c r="D264" s="36"/>
      <c r="E264" s="36"/>
      <c r="F264" s="36"/>
    </row>
    <row r="265" spans="1:6" ht="13.5" thickBot="1" x14ac:dyDescent="0.25">
      <c r="A265" s="32"/>
      <c r="B265" s="35"/>
      <c r="C265" s="33"/>
      <c r="D265" s="36"/>
      <c r="E265" s="36"/>
      <c r="F265" s="36"/>
    </row>
    <row r="266" spans="1:6" ht="14.25" thickTop="1" thickBot="1" x14ac:dyDescent="0.25">
      <c r="A266" s="59"/>
      <c r="B266" s="49"/>
      <c r="C266" s="60"/>
      <c r="D266" s="61"/>
      <c r="E266" s="61"/>
      <c r="F266" s="108"/>
    </row>
    <row r="267" spans="1:6" ht="14.25" thickTop="1" thickBot="1" x14ac:dyDescent="0.25">
      <c r="A267" s="59"/>
      <c r="B267" s="49"/>
      <c r="C267" s="60"/>
      <c r="D267" s="61"/>
      <c r="E267" s="61"/>
      <c r="F267" s="108"/>
    </row>
    <row r="268" spans="1:6" ht="14.25" thickTop="1" thickBot="1" x14ac:dyDescent="0.25">
      <c r="A268" s="88"/>
      <c r="B268" s="106"/>
      <c r="C268" s="40"/>
      <c r="D268" s="41"/>
      <c r="E268" s="41"/>
      <c r="F268" s="41"/>
    </row>
    <row r="269" spans="1:6" ht="16.5" thickTop="1" thickBot="1" x14ac:dyDescent="0.3">
      <c r="A269" s="59"/>
      <c r="B269" s="102"/>
      <c r="C269" s="60"/>
      <c r="D269" s="61"/>
      <c r="E269" s="61"/>
      <c r="F269" s="61"/>
    </row>
    <row r="270" spans="1:6" ht="13.5" thickTop="1" x14ac:dyDescent="0.2">
      <c r="A270" s="77"/>
      <c r="B270" s="78"/>
      <c r="C270" s="79"/>
      <c r="D270" s="80"/>
      <c r="E270" s="80"/>
      <c r="F270" s="80"/>
    </row>
    <row r="271" spans="1:6" x14ac:dyDescent="0.2">
      <c r="A271" s="93"/>
      <c r="B271" s="105"/>
      <c r="C271" s="90"/>
      <c r="D271" s="91"/>
      <c r="E271" s="91"/>
      <c r="F271" s="91"/>
    </row>
    <row r="272" spans="1:6" x14ac:dyDescent="0.2">
      <c r="A272" s="37"/>
      <c r="B272" s="45"/>
      <c r="C272" s="33"/>
      <c r="D272" s="36"/>
      <c r="E272" s="36"/>
      <c r="F272" s="36"/>
    </row>
    <row r="273" spans="1:6" x14ac:dyDescent="0.2">
      <c r="A273" s="37"/>
      <c r="B273" s="4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88"/>
      <c r="B284" s="106"/>
      <c r="C284" s="40"/>
      <c r="D284" s="41"/>
      <c r="E284" s="41"/>
      <c r="F284" s="41"/>
    </row>
    <row r="285" spans="1:6" x14ac:dyDescent="0.2">
      <c r="A285" s="93"/>
      <c r="B285" s="105"/>
      <c r="C285" s="90"/>
      <c r="D285" s="91"/>
      <c r="E285" s="91"/>
      <c r="F285" s="91"/>
    </row>
    <row r="286" spans="1:6" x14ac:dyDescent="0.2">
      <c r="A286" s="37"/>
      <c r="B286" s="45"/>
      <c r="C286" s="33"/>
      <c r="D286" s="36"/>
      <c r="E286" s="36"/>
      <c r="F286" s="36"/>
    </row>
    <row r="287" spans="1:6" x14ac:dyDescent="0.2">
      <c r="A287" s="37"/>
      <c r="B287" s="4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ht="13.5" thickBot="1" x14ac:dyDescent="0.25">
      <c r="A298" s="32"/>
      <c r="B298" s="35"/>
      <c r="C298" s="33"/>
      <c r="D298" s="36"/>
      <c r="E298" s="36"/>
      <c r="F298" s="36"/>
    </row>
    <row r="299" spans="1:6" ht="14.25" thickTop="1" thickBot="1" x14ac:dyDescent="0.25">
      <c r="A299" s="59"/>
      <c r="B299" s="49"/>
      <c r="C299" s="60"/>
      <c r="D299" s="61"/>
      <c r="E299" s="61"/>
      <c r="F299" s="108"/>
    </row>
    <row r="300" spans="1:6" ht="13.5" thickTop="1" x14ac:dyDescent="0.2">
      <c r="A300" s="82"/>
      <c r="B300" s="110"/>
      <c r="C300" s="79"/>
      <c r="D300" s="80"/>
      <c r="E300" s="80"/>
      <c r="F300" s="86"/>
    </row>
    <row r="301" spans="1:6" x14ac:dyDescent="0.2">
      <c r="A301" s="93"/>
      <c r="B301" s="105"/>
      <c r="C301" s="90"/>
      <c r="D301" s="91"/>
      <c r="E301" s="91"/>
      <c r="F301" s="91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73"/>
      <c r="B311" s="39"/>
      <c r="C311" s="33"/>
      <c r="D311" s="36"/>
      <c r="E311" s="36"/>
      <c r="F311" s="36"/>
    </row>
    <row r="312" spans="1:6" x14ac:dyDescent="0.2">
      <c r="A312" s="73"/>
      <c r="B312" s="39"/>
      <c r="C312" s="33"/>
      <c r="D312" s="36"/>
      <c r="E312" s="36"/>
      <c r="F312" s="36"/>
    </row>
    <row r="313" spans="1:6" x14ac:dyDescent="0.2">
      <c r="A313" s="73"/>
      <c r="B313" s="39"/>
      <c r="C313" s="33"/>
      <c r="D313" s="36"/>
      <c r="E313" s="36"/>
      <c r="F313" s="36"/>
    </row>
    <row r="314" spans="1:6" x14ac:dyDescent="0.2">
      <c r="A314" s="73"/>
      <c r="B314" s="39"/>
      <c r="C314" s="33"/>
      <c r="D314" s="36"/>
      <c r="E314" s="36"/>
      <c r="F314" s="36"/>
    </row>
    <row r="315" spans="1:6" x14ac:dyDescent="0.2">
      <c r="A315" s="73"/>
      <c r="B315" s="39"/>
      <c r="C315" s="33"/>
      <c r="D315" s="36"/>
      <c r="E315" s="36"/>
      <c r="F315" s="36"/>
    </row>
    <row r="316" spans="1:6" x14ac:dyDescent="0.2">
      <c r="A316" s="73"/>
      <c r="B316" s="39"/>
      <c r="C316" s="33"/>
      <c r="D316" s="36"/>
      <c r="E316" s="36"/>
      <c r="F316" s="36"/>
    </row>
    <row r="317" spans="1:6" x14ac:dyDescent="0.2">
      <c r="A317" s="50"/>
      <c r="B317" s="101"/>
      <c r="C317" s="33"/>
      <c r="D317" s="36"/>
      <c r="E317" s="36"/>
      <c r="F317" s="36"/>
    </row>
    <row r="318" spans="1:6" x14ac:dyDescent="0.2">
      <c r="A318" s="50"/>
      <c r="B318" s="101"/>
      <c r="C318" s="33"/>
      <c r="D318" s="36"/>
      <c r="E318" s="36"/>
      <c r="F318" s="36"/>
    </row>
    <row r="319" spans="1:6" x14ac:dyDescent="0.2">
      <c r="A319" s="50"/>
      <c r="B319" s="101"/>
      <c r="C319" s="33"/>
      <c r="D319" s="36"/>
      <c r="E319" s="36"/>
      <c r="F319" s="36"/>
    </row>
    <row r="320" spans="1:6" x14ac:dyDescent="0.2">
      <c r="A320" s="50"/>
      <c r="B320" s="101"/>
      <c r="C320" s="33"/>
      <c r="D320" s="36"/>
      <c r="E320" s="36"/>
      <c r="F320" s="36"/>
    </row>
    <row r="321" spans="1:6" ht="13.5" thickBot="1" x14ac:dyDescent="0.25">
      <c r="A321" s="77"/>
      <c r="B321" s="78"/>
      <c r="C321" s="79"/>
      <c r="D321" s="80"/>
      <c r="E321" s="80"/>
      <c r="F321" s="80"/>
    </row>
    <row r="322" spans="1:6" ht="14.25" thickTop="1" thickBot="1" x14ac:dyDescent="0.25">
      <c r="A322" s="59"/>
      <c r="B322" s="49"/>
      <c r="C322" s="60"/>
      <c r="D322" s="61"/>
      <c r="E322" s="61"/>
      <c r="F322" s="108"/>
    </row>
    <row r="323" spans="1:6" ht="14.25" thickTop="1" thickBot="1" x14ac:dyDescent="0.25">
      <c r="A323" s="59"/>
      <c r="B323" s="49"/>
      <c r="C323" s="60"/>
      <c r="D323" s="61"/>
      <c r="E323" s="61"/>
      <c r="F323" s="108"/>
    </row>
    <row r="324" spans="1:6" ht="14.25" thickTop="1" thickBot="1" x14ac:dyDescent="0.25">
      <c r="A324" s="77"/>
      <c r="B324" s="78"/>
      <c r="C324" s="79"/>
      <c r="D324" s="80"/>
      <c r="E324" s="80"/>
      <c r="F324" s="80"/>
    </row>
    <row r="325" spans="1:6" s="87" customFormat="1" ht="16.5" thickTop="1" thickBot="1" x14ac:dyDescent="0.3">
      <c r="A325" s="59"/>
      <c r="B325" s="102"/>
      <c r="C325" s="107"/>
      <c r="D325" s="108"/>
      <c r="E325" s="108"/>
      <c r="F325" s="108"/>
    </row>
    <row r="326" spans="1:6" s="87" customFormat="1" ht="15.75" thickTop="1" x14ac:dyDescent="0.25">
      <c r="A326" s="82"/>
      <c r="B326" s="83"/>
      <c r="C326" s="85"/>
      <c r="D326" s="86"/>
      <c r="E326" s="86"/>
      <c r="F326" s="86"/>
    </row>
    <row r="327" spans="1:6" x14ac:dyDescent="0.2">
      <c r="A327" s="93"/>
      <c r="B327" s="105"/>
      <c r="C327" s="90"/>
      <c r="D327" s="91"/>
      <c r="E327" s="91"/>
      <c r="F327" s="91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32"/>
      <c r="B330" s="35"/>
      <c r="C330" s="33"/>
      <c r="D330" s="36"/>
      <c r="E330" s="36"/>
      <c r="F330" s="36"/>
    </row>
    <row r="331" spans="1:6" ht="13.5" thickBot="1" x14ac:dyDescent="0.25">
      <c r="A331" s="77"/>
      <c r="B331" s="78"/>
      <c r="C331" s="79"/>
      <c r="D331" s="80"/>
      <c r="E331" s="80"/>
      <c r="F331" s="80"/>
    </row>
    <row r="332" spans="1:6" ht="14.25" thickTop="1" thickBot="1" x14ac:dyDescent="0.25">
      <c r="A332" s="59"/>
      <c r="B332" s="49"/>
      <c r="C332" s="60"/>
      <c r="D332" s="61"/>
      <c r="E332" s="61"/>
      <c r="F332" s="108"/>
    </row>
    <row r="333" spans="1:6" ht="13.5" thickTop="1" x14ac:dyDescent="0.2">
      <c r="A333" s="88"/>
      <c r="B333" s="106"/>
      <c r="C333" s="40"/>
      <c r="D333" s="41"/>
      <c r="E333" s="41"/>
      <c r="F333" s="41"/>
    </row>
    <row r="334" spans="1:6" x14ac:dyDescent="0.2">
      <c r="A334" s="93"/>
      <c r="B334" s="105"/>
      <c r="C334" s="90"/>
      <c r="D334" s="91"/>
      <c r="E334" s="91"/>
      <c r="F334" s="91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32"/>
      <c r="B343" s="35"/>
      <c r="C343" s="33"/>
      <c r="D343" s="36"/>
      <c r="E343" s="36"/>
      <c r="F343" s="36"/>
    </row>
    <row r="344" spans="1:6" x14ac:dyDescent="0.2">
      <c r="A344" s="73"/>
      <c r="B344" s="39"/>
      <c r="C344" s="33"/>
      <c r="D344" s="36"/>
      <c r="E344" s="36"/>
      <c r="F344" s="36"/>
    </row>
    <row r="345" spans="1:6" x14ac:dyDescent="0.2">
      <c r="A345" s="73"/>
      <c r="B345" s="39"/>
      <c r="C345" s="33"/>
      <c r="D345" s="36"/>
      <c r="E345" s="36"/>
      <c r="F345" s="36"/>
    </row>
    <row r="346" spans="1:6" x14ac:dyDescent="0.2">
      <c r="A346" s="73"/>
      <c r="B346" s="39"/>
      <c r="C346" s="33"/>
      <c r="D346" s="36"/>
      <c r="E346" s="36"/>
      <c r="F346" s="36"/>
    </row>
    <row r="347" spans="1:6" x14ac:dyDescent="0.2">
      <c r="A347" s="73"/>
      <c r="B347" s="39"/>
      <c r="C347" s="33"/>
      <c r="D347" s="36"/>
      <c r="E347" s="36"/>
      <c r="F347" s="36"/>
    </row>
    <row r="348" spans="1:6" x14ac:dyDescent="0.2">
      <c r="A348" s="73"/>
      <c r="B348" s="39"/>
      <c r="C348" s="33"/>
      <c r="D348" s="36"/>
      <c r="E348" s="36"/>
      <c r="F348" s="36"/>
    </row>
    <row r="349" spans="1:6" x14ac:dyDescent="0.2">
      <c r="A349" s="73"/>
      <c r="B349" s="39"/>
      <c r="C349" s="33"/>
      <c r="D349" s="36"/>
      <c r="E349" s="36"/>
      <c r="F349" s="36"/>
    </row>
    <row r="350" spans="1:6" x14ac:dyDescent="0.2">
      <c r="A350" s="50"/>
      <c r="B350" s="101"/>
      <c r="C350" s="33"/>
      <c r="D350" s="36"/>
      <c r="E350" s="36"/>
      <c r="F350" s="36"/>
    </row>
    <row r="351" spans="1:6" x14ac:dyDescent="0.2">
      <c r="A351" s="50"/>
      <c r="B351" s="101"/>
      <c r="C351" s="33"/>
      <c r="D351" s="36"/>
      <c r="E351" s="36"/>
      <c r="F351" s="36"/>
    </row>
    <row r="352" spans="1:6" x14ac:dyDescent="0.2">
      <c r="A352" s="50"/>
      <c r="B352" s="101"/>
      <c r="C352" s="33"/>
      <c r="D352" s="36"/>
      <c r="E352" s="36"/>
      <c r="F352" s="36"/>
    </row>
    <row r="353" spans="1:6" x14ac:dyDescent="0.2">
      <c r="A353" s="50"/>
      <c r="B353" s="101"/>
      <c r="C353" s="33"/>
      <c r="D353" s="36"/>
      <c r="E353" s="36"/>
      <c r="F353" s="36"/>
    </row>
    <row r="354" spans="1:6" ht="13.5" thickBot="1" x14ac:dyDescent="0.25">
      <c r="A354" s="77"/>
      <c r="B354" s="78"/>
      <c r="C354" s="79"/>
      <c r="D354" s="80"/>
      <c r="E354" s="80"/>
      <c r="F354" s="80"/>
    </row>
    <row r="355" spans="1:6" ht="14.25" thickTop="1" thickBot="1" x14ac:dyDescent="0.25">
      <c r="A355" s="59"/>
      <c r="B355" s="49"/>
      <c r="C355" s="60"/>
      <c r="D355" s="61"/>
      <c r="E355" s="61"/>
      <c r="F355" s="108"/>
    </row>
    <row r="356" spans="1:6" ht="14.25" thickTop="1" thickBot="1" x14ac:dyDescent="0.25">
      <c r="A356" s="59"/>
      <c r="B356" s="49"/>
      <c r="C356" s="60"/>
      <c r="D356" s="61"/>
      <c r="E356" s="61"/>
      <c r="F356" s="108"/>
    </row>
    <row r="357" spans="1:6" ht="13.5" thickTop="1" x14ac:dyDescent="0.2">
      <c r="A357" s="77"/>
      <c r="B357" s="78"/>
      <c r="C357" s="79"/>
      <c r="D357" s="80"/>
      <c r="E357" s="80"/>
      <c r="F357" s="80"/>
    </row>
    <row r="358" spans="1:6" x14ac:dyDescent="0.2">
      <c r="A358" s="77"/>
      <c r="B358" s="78"/>
      <c r="C358" s="79"/>
      <c r="D358" s="80"/>
      <c r="E358" s="80"/>
      <c r="F358" s="80"/>
    </row>
    <row r="359" spans="1:6" x14ac:dyDescent="0.2">
      <c r="A359" s="77"/>
      <c r="B359" s="78"/>
      <c r="C359" s="79"/>
      <c r="D359" s="80"/>
      <c r="E359" s="80"/>
      <c r="F359" s="80"/>
    </row>
    <row r="360" spans="1:6" x14ac:dyDescent="0.2">
      <c r="A360" s="77"/>
      <c r="B360" s="78"/>
      <c r="C360" s="79"/>
      <c r="D360" s="80"/>
      <c r="E360" s="80"/>
      <c r="F360" s="80"/>
    </row>
    <row r="361" spans="1:6" x14ac:dyDescent="0.2">
      <c r="A361" s="77"/>
      <c r="B361" s="78"/>
      <c r="C361" s="79"/>
      <c r="D361" s="80"/>
      <c r="E361" s="80"/>
      <c r="F361" s="80"/>
    </row>
    <row r="362" spans="1:6" x14ac:dyDescent="0.2">
      <c r="A362" s="77"/>
      <c r="B362" s="78"/>
      <c r="C362" s="79"/>
      <c r="D362" s="80"/>
      <c r="E362" s="80"/>
      <c r="F362" s="80"/>
    </row>
    <row r="363" spans="1:6" x14ac:dyDescent="0.2">
      <c r="A363" s="77"/>
      <c r="B363" s="78"/>
      <c r="C363" s="79"/>
      <c r="D363" s="80"/>
      <c r="E363" s="80"/>
      <c r="F363" s="80"/>
    </row>
    <row r="364" spans="1:6" x14ac:dyDescent="0.2">
      <c r="A364" s="77"/>
      <c r="B364" s="78"/>
      <c r="C364" s="79"/>
      <c r="D364" s="80"/>
      <c r="E364" s="80"/>
      <c r="F364" s="80"/>
    </row>
    <row r="365" spans="1:6" x14ac:dyDescent="0.2">
      <c r="A365" s="77"/>
      <c r="B365" s="78"/>
      <c r="C365" s="79"/>
      <c r="D365" s="80"/>
      <c r="E365" s="80"/>
      <c r="F365" s="80"/>
    </row>
    <row r="366" spans="1:6" x14ac:dyDescent="0.2">
      <c r="A366" s="77"/>
      <c r="B366" s="78"/>
      <c r="C366" s="79"/>
      <c r="D366" s="80"/>
      <c r="E366" s="80"/>
      <c r="F366" s="80"/>
    </row>
    <row r="367" spans="1:6" x14ac:dyDescent="0.2">
      <c r="A367" s="77"/>
      <c r="B367" s="78"/>
      <c r="C367" s="79"/>
      <c r="D367" s="80"/>
      <c r="E367" s="80"/>
      <c r="F367" s="80"/>
    </row>
    <row r="368" spans="1:6" x14ac:dyDescent="0.2">
      <c r="A368" s="77"/>
      <c r="B368" s="78"/>
      <c r="C368" s="79"/>
      <c r="D368" s="80"/>
      <c r="E368" s="80"/>
      <c r="F368" s="80"/>
    </row>
    <row r="369" spans="1:6" x14ac:dyDescent="0.2">
      <c r="A369" s="77"/>
      <c r="B369" s="78"/>
      <c r="C369" s="79"/>
      <c r="D369" s="80"/>
      <c r="E369" s="80"/>
      <c r="F369" s="80"/>
    </row>
    <row r="370" spans="1:6" x14ac:dyDescent="0.2">
      <c r="A370" s="77"/>
      <c r="B370" s="78"/>
      <c r="C370" s="79"/>
      <c r="D370" s="80"/>
      <c r="E370" s="80"/>
      <c r="F370" s="80"/>
    </row>
    <row r="371" spans="1:6" x14ac:dyDescent="0.2">
      <c r="A371" s="77"/>
      <c r="B371" s="78"/>
      <c r="C371" s="79"/>
      <c r="D371" s="80"/>
      <c r="E371" s="80"/>
      <c r="F371" s="80"/>
    </row>
    <row r="372" spans="1:6" x14ac:dyDescent="0.2">
      <c r="A372" s="77"/>
      <c r="B372" s="78"/>
      <c r="C372" s="79"/>
      <c r="D372" s="80"/>
      <c r="E372" s="80"/>
      <c r="F372" s="80"/>
    </row>
    <row r="373" spans="1:6" x14ac:dyDescent="0.2">
      <c r="A373" s="77"/>
      <c r="B373" s="78"/>
      <c r="C373" s="79"/>
      <c r="D373" s="80"/>
      <c r="E373" s="80"/>
      <c r="F373" s="80"/>
    </row>
    <row r="374" spans="1:6" x14ac:dyDescent="0.2">
      <c r="A374" s="77"/>
      <c r="B374" s="78"/>
      <c r="C374" s="79"/>
      <c r="D374" s="80"/>
      <c r="E374" s="80"/>
      <c r="F374" s="80"/>
    </row>
    <row r="375" spans="1:6" x14ac:dyDescent="0.2">
      <c r="A375" s="77"/>
      <c r="B375" s="78"/>
      <c r="C375" s="79"/>
      <c r="D375" s="80"/>
      <c r="E375" s="80"/>
      <c r="F375" s="80"/>
    </row>
    <row r="376" spans="1:6" x14ac:dyDescent="0.2">
      <c r="A376" s="77"/>
      <c r="B376" s="78"/>
      <c r="C376" s="79"/>
      <c r="D376" s="80"/>
      <c r="E376" s="80"/>
      <c r="F376" s="80"/>
    </row>
    <row r="377" spans="1:6" x14ac:dyDescent="0.2">
      <c r="A377" s="77"/>
      <c r="B377" s="78"/>
      <c r="C377" s="79"/>
      <c r="D377" s="80"/>
      <c r="E377" s="80"/>
      <c r="F377" s="80"/>
    </row>
    <row r="378" spans="1:6" x14ac:dyDescent="0.2">
      <c r="A378" s="77"/>
      <c r="B378" s="78"/>
      <c r="C378" s="79"/>
      <c r="D378" s="80"/>
      <c r="E378" s="80"/>
      <c r="F378" s="80"/>
    </row>
    <row r="379" spans="1:6" x14ac:dyDescent="0.2">
      <c r="A379" s="77"/>
      <c r="B379" s="78"/>
      <c r="C379" s="79"/>
      <c r="D379" s="80"/>
      <c r="E379" s="80"/>
      <c r="F379" s="80"/>
    </row>
    <row r="380" spans="1:6" x14ac:dyDescent="0.2">
      <c r="A380" s="77"/>
      <c r="B380" s="78"/>
      <c r="C380" s="79"/>
      <c r="D380" s="80"/>
      <c r="E380" s="80"/>
      <c r="F380" s="80"/>
    </row>
    <row r="381" spans="1:6" x14ac:dyDescent="0.2">
      <c r="A381" s="77"/>
      <c r="B381" s="78"/>
      <c r="C381" s="79"/>
      <c r="D381" s="80"/>
      <c r="E381" s="80"/>
      <c r="F381" s="80"/>
    </row>
    <row r="382" spans="1:6" x14ac:dyDescent="0.2">
      <c r="A382" s="77"/>
      <c r="B382" s="78"/>
      <c r="C382" s="79"/>
      <c r="D382" s="80"/>
      <c r="E382" s="80"/>
      <c r="F382" s="80"/>
    </row>
    <row r="383" spans="1:6" x14ac:dyDescent="0.2">
      <c r="A383" s="77"/>
      <c r="B383" s="78"/>
      <c r="C383" s="79"/>
      <c r="D383" s="80"/>
      <c r="E383" s="80"/>
      <c r="F383" s="80"/>
    </row>
    <row r="384" spans="1:6" x14ac:dyDescent="0.2">
      <c r="A384" s="77"/>
      <c r="B384" s="78"/>
      <c r="C384" s="79"/>
      <c r="D384" s="80"/>
      <c r="E384" s="80"/>
      <c r="F384" s="80"/>
    </row>
    <row r="385" spans="1:6" x14ac:dyDescent="0.2">
      <c r="A385" s="77"/>
      <c r="B385" s="78"/>
      <c r="C385" s="79"/>
      <c r="D385" s="80"/>
      <c r="E385" s="80"/>
      <c r="F385" s="80"/>
    </row>
    <row r="386" spans="1:6" x14ac:dyDescent="0.2">
      <c r="A386" s="77"/>
      <c r="B386" s="78"/>
      <c r="C386" s="79"/>
      <c r="D386" s="80"/>
      <c r="E386" s="80"/>
      <c r="F386" s="80"/>
    </row>
    <row r="387" spans="1:6" x14ac:dyDescent="0.2">
      <c r="A387" s="77"/>
      <c r="B387" s="78"/>
      <c r="C387" s="79"/>
      <c r="D387" s="80"/>
      <c r="E387" s="80"/>
      <c r="F387" s="80"/>
    </row>
    <row r="388" spans="1:6" x14ac:dyDescent="0.2">
      <c r="A388" s="77"/>
      <c r="B388" s="78"/>
      <c r="C388" s="79"/>
      <c r="D388" s="80"/>
      <c r="E388" s="80"/>
      <c r="F388" s="80"/>
    </row>
    <row r="389" spans="1:6" x14ac:dyDescent="0.2">
      <c r="A389" s="77"/>
      <c r="B389" s="78"/>
      <c r="C389" s="79"/>
      <c r="D389" s="80"/>
      <c r="E389" s="80"/>
      <c r="F389" s="80"/>
    </row>
    <row r="390" spans="1:6" x14ac:dyDescent="0.2">
      <c r="A390" s="77"/>
      <c r="B390" s="78"/>
      <c r="C390" s="79"/>
      <c r="D390" s="80"/>
      <c r="E390" s="80"/>
      <c r="F390" s="80"/>
    </row>
    <row r="391" spans="1:6" x14ac:dyDescent="0.2">
      <c r="A391" s="77"/>
      <c r="B391" s="78"/>
      <c r="C391" s="79"/>
      <c r="D391" s="80"/>
      <c r="E391" s="80"/>
      <c r="F391" s="80"/>
    </row>
    <row r="392" spans="1:6" x14ac:dyDescent="0.2">
      <c r="A392" s="77"/>
      <c r="B392" s="78"/>
      <c r="C392" s="79"/>
      <c r="D392" s="80"/>
      <c r="E392" s="80"/>
      <c r="F392" s="80"/>
    </row>
    <row r="393" spans="1:6" x14ac:dyDescent="0.2">
      <c r="A393" s="77"/>
      <c r="B393" s="78"/>
      <c r="C393" s="79"/>
      <c r="D393" s="80"/>
      <c r="E393" s="80"/>
      <c r="F393" s="80"/>
    </row>
    <row r="394" spans="1:6" x14ac:dyDescent="0.2">
      <c r="A394" s="77"/>
      <c r="B394" s="78"/>
      <c r="C394" s="79"/>
      <c r="D394" s="80"/>
      <c r="E394" s="80"/>
      <c r="F394" s="80"/>
    </row>
    <row r="395" spans="1:6" x14ac:dyDescent="0.2">
      <c r="A395" s="77"/>
      <c r="B395" s="78"/>
      <c r="C395" s="79"/>
      <c r="D395" s="80"/>
      <c r="E395" s="80"/>
      <c r="F395" s="80"/>
    </row>
    <row r="396" spans="1:6" x14ac:dyDescent="0.2">
      <c r="A396" s="77"/>
      <c r="B396" s="78"/>
      <c r="C396" s="79"/>
      <c r="D396" s="80"/>
      <c r="E396" s="80"/>
      <c r="F396" s="80"/>
    </row>
    <row r="397" spans="1:6" x14ac:dyDescent="0.2">
      <c r="A397" s="77"/>
      <c r="B397" s="78"/>
      <c r="C397" s="79"/>
      <c r="D397" s="80"/>
      <c r="E397" s="80"/>
      <c r="F397" s="80"/>
    </row>
    <row r="398" spans="1:6" x14ac:dyDescent="0.2">
      <c r="A398" s="77"/>
      <c r="B398" s="78"/>
      <c r="C398" s="79"/>
      <c r="D398" s="80"/>
      <c r="E398" s="80"/>
      <c r="F398" s="80"/>
    </row>
    <row r="399" spans="1:6" x14ac:dyDescent="0.2">
      <c r="A399" s="77"/>
      <c r="B399" s="78"/>
      <c r="C399" s="79"/>
      <c r="D399" s="80"/>
      <c r="E399" s="80"/>
      <c r="F399" s="80"/>
    </row>
    <row r="400" spans="1:6" x14ac:dyDescent="0.2">
      <c r="A400" s="77"/>
      <c r="B400" s="78"/>
      <c r="C400" s="79"/>
      <c r="D400" s="80"/>
      <c r="E400" s="80"/>
      <c r="F400" s="80"/>
    </row>
    <row r="401" spans="1:6" x14ac:dyDescent="0.2">
      <c r="A401" s="77"/>
      <c r="B401" s="78"/>
      <c r="C401" s="79"/>
      <c r="D401" s="80"/>
      <c r="E401" s="80"/>
      <c r="F401" s="80"/>
    </row>
    <row r="402" spans="1:6" x14ac:dyDescent="0.2">
      <c r="A402" s="77"/>
      <c r="B402" s="78"/>
      <c r="C402" s="79"/>
      <c r="D402" s="80"/>
      <c r="E402" s="80"/>
      <c r="F402" s="80"/>
    </row>
    <row r="403" spans="1:6" x14ac:dyDescent="0.2">
      <c r="A403" s="77"/>
      <c r="B403" s="78"/>
      <c r="C403" s="79"/>
      <c r="D403" s="80"/>
      <c r="E403" s="80"/>
      <c r="F403" s="80"/>
    </row>
    <row r="404" spans="1:6" x14ac:dyDescent="0.2">
      <c r="A404" s="77"/>
      <c r="B404" s="78"/>
      <c r="C404" s="79"/>
      <c r="D404" s="80"/>
      <c r="E404" s="80"/>
      <c r="F404" s="80"/>
    </row>
    <row r="405" spans="1:6" x14ac:dyDescent="0.2">
      <c r="A405" s="77"/>
      <c r="B405" s="78"/>
      <c r="C405" s="79"/>
      <c r="D405" s="80"/>
      <c r="E405" s="80"/>
      <c r="F405" s="80"/>
    </row>
    <row r="406" spans="1:6" x14ac:dyDescent="0.2">
      <c r="A406" s="77"/>
      <c r="B406" s="78"/>
      <c r="C406" s="79"/>
      <c r="D406" s="80"/>
      <c r="E406" s="80"/>
      <c r="F406" s="80"/>
    </row>
    <row r="407" spans="1:6" x14ac:dyDescent="0.2">
      <c r="A407" s="77"/>
      <c r="B407" s="78"/>
      <c r="C407" s="79"/>
      <c r="D407" s="80"/>
      <c r="E407" s="80"/>
      <c r="F407" s="80"/>
    </row>
    <row r="408" spans="1:6" x14ac:dyDescent="0.2">
      <c r="A408" s="77"/>
      <c r="B408" s="78"/>
      <c r="C408" s="79"/>
      <c r="D408" s="80"/>
      <c r="E408" s="80"/>
      <c r="F408" s="80"/>
    </row>
    <row r="409" spans="1:6" x14ac:dyDescent="0.2">
      <c r="A409" s="77"/>
      <c r="B409" s="78"/>
      <c r="C409" s="79"/>
      <c r="D409" s="80"/>
      <c r="E409" s="80"/>
      <c r="F409" s="80"/>
    </row>
    <row r="410" spans="1:6" x14ac:dyDescent="0.2">
      <c r="A410" s="77"/>
      <c r="B410" s="78"/>
      <c r="C410" s="79"/>
      <c r="D410" s="80"/>
      <c r="E410" s="80"/>
      <c r="F410" s="80"/>
    </row>
    <row r="411" spans="1:6" x14ac:dyDescent="0.2">
      <c r="A411" s="77"/>
      <c r="B411" s="78"/>
      <c r="C411" s="79"/>
      <c r="D411" s="80"/>
      <c r="E411" s="80"/>
      <c r="F411" s="80"/>
    </row>
    <row r="412" spans="1:6" x14ac:dyDescent="0.2">
      <c r="A412" s="77"/>
      <c r="B412" s="78"/>
      <c r="C412" s="79"/>
      <c r="D412" s="80"/>
      <c r="E412" s="80"/>
      <c r="F412" s="80"/>
    </row>
    <row r="413" spans="1:6" x14ac:dyDescent="0.2">
      <c r="A413" s="77"/>
      <c r="B413" s="78"/>
      <c r="C413" s="79"/>
      <c r="D413" s="80"/>
      <c r="E413" s="80"/>
      <c r="F413" s="80"/>
    </row>
    <row r="414" spans="1:6" x14ac:dyDescent="0.2">
      <c r="A414" s="77"/>
      <c r="B414" s="78"/>
      <c r="C414" s="79"/>
      <c r="D414" s="80"/>
      <c r="E414" s="80"/>
      <c r="F414" s="80"/>
    </row>
    <row r="415" spans="1:6" x14ac:dyDescent="0.2">
      <c r="A415" s="77"/>
      <c r="B415" s="78"/>
      <c r="C415" s="79"/>
      <c r="D415" s="80"/>
      <c r="E415" s="80"/>
      <c r="F415" s="80"/>
    </row>
    <row r="416" spans="1:6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42"/>
      <c r="B469" s="81"/>
      <c r="C469" s="43"/>
      <c r="D469" s="44"/>
      <c r="E469" s="44"/>
      <c r="F469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484"/>
  <sheetViews>
    <sheetView view="pageBreakPreview" topLeftCell="A66" zoomScale="130" zoomScaleNormal="100" zoomScaleSheetLayoutView="130" workbookViewId="0">
      <selection activeCell="E81" sqref="E81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4</v>
      </c>
      <c r="B14" s="21" t="s">
        <v>186</v>
      </c>
      <c r="C14" s="19"/>
      <c r="D14" s="16"/>
      <c r="E14" s="16"/>
      <c r="F14" s="26">
        <f>F87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F189</f>
        <v>0</v>
      </c>
    </row>
    <row r="16" spans="1:10" x14ac:dyDescent="0.2">
      <c r="A16" s="22"/>
      <c r="B16" s="21"/>
      <c r="C16" s="19"/>
      <c r="D16" s="16"/>
      <c r="E16" s="16"/>
      <c r="F16" s="26">
        <f>F282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F338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F371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F132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F151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F160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4</v>
      </c>
      <c r="B42" s="96" t="s">
        <v>186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51" x14ac:dyDescent="0.2">
      <c r="A44" s="93" t="s">
        <v>5</v>
      </c>
      <c r="B44" s="109" t="s">
        <v>323</v>
      </c>
      <c r="C44" s="90" t="s">
        <v>19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42"/>
      <c r="B45" s="112"/>
      <c r="C45" s="43"/>
      <c r="D45" s="44"/>
      <c r="E45" s="44"/>
      <c r="F45" s="44"/>
    </row>
    <row r="46" spans="1:6" x14ac:dyDescent="0.2">
      <c r="A46" s="37"/>
      <c r="B46" s="45" t="s">
        <v>0</v>
      </c>
      <c r="C46" s="33"/>
      <c r="D46" s="36"/>
      <c r="E46" s="36"/>
      <c r="F46" s="36"/>
    </row>
    <row r="47" spans="1:6" x14ac:dyDescent="0.2">
      <c r="A47" s="37"/>
      <c r="B47" s="45" t="s">
        <v>1</v>
      </c>
      <c r="C47" s="33"/>
      <c r="D47" s="36"/>
      <c r="E47" s="36"/>
      <c r="F47" s="36"/>
    </row>
    <row r="48" spans="1:6" x14ac:dyDescent="0.2">
      <c r="A48" s="88"/>
      <c r="B48" s="114"/>
      <c r="C48" s="40"/>
      <c r="D48" s="41"/>
      <c r="E48" s="41"/>
      <c r="F48" s="41"/>
    </row>
    <row r="49" spans="1:6" ht="51" x14ac:dyDescent="0.2">
      <c r="A49" s="118" t="s">
        <v>24</v>
      </c>
      <c r="B49" s="117" t="s">
        <v>327</v>
      </c>
      <c r="C49" s="119" t="s">
        <v>19</v>
      </c>
      <c r="D49" s="120">
        <v>1</v>
      </c>
      <c r="E49" s="120">
        <v>0</v>
      </c>
      <c r="F49" s="120">
        <f>D49*E49</f>
        <v>0</v>
      </c>
    </row>
    <row r="50" spans="1:6" x14ac:dyDescent="0.2">
      <c r="A50" s="116"/>
      <c r="B50" s="67"/>
      <c r="C50" s="68"/>
      <c r="D50" s="69"/>
      <c r="E50" s="69"/>
      <c r="F50" s="69">
        <f>D50*E50</f>
        <v>0</v>
      </c>
    </row>
    <row r="51" spans="1:6" x14ac:dyDescent="0.2">
      <c r="A51" s="37"/>
      <c r="B51" s="45" t="s">
        <v>0</v>
      </c>
      <c r="C51" s="33"/>
      <c r="D51" s="36"/>
      <c r="E51" s="36"/>
      <c r="F51" s="36"/>
    </row>
    <row r="52" spans="1:6" x14ac:dyDescent="0.2">
      <c r="A52" s="37"/>
      <c r="B52" s="45" t="s">
        <v>1</v>
      </c>
      <c r="C52" s="33"/>
      <c r="D52" s="36"/>
      <c r="E52" s="36"/>
      <c r="F52" s="36"/>
    </row>
    <row r="53" spans="1:6" x14ac:dyDescent="0.2">
      <c r="A53" s="121"/>
      <c r="B53" s="122"/>
      <c r="C53" s="123"/>
      <c r="D53" s="124"/>
      <c r="E53" s="124"/>
      <c r="F53" s="124"/>
    </row>
    <row r="54" spans="1:6" ht="38.25" x14ac:dyDescent="0.2">
      <c r="A54" s="118" t="s">
        <v>25</v>
      </c>
      <c r="B54" s="117" t="s">
        <v>316</v>
      </c>
      <c r="C54" s="119" t="s">
        <v>19</v>
      </c>
      <c r="D54" s="120">
        <v>1</v>
      </c>
      <c r="E54" s="120">
        <v>0</v>
      </c>
      <c r="F54" s="120">
        <f>D54*E54</f>
        <v>0</v>
      </c>
    </row>
    <row r="55" spans="1:6" x14ac:dyDescent="0.2">
      <c r="A55" s="116"/>
      <c r="B55" s="67"/>
      <c r="C55" s="68"/>
      <c r="D55" s="69"/>
      <c r="E55" s="69"/>
      <c r="F55" s="69">
        <f>D55*E55</f>
        <v>0</v>
      </c>
    </row>
    <row r="56" spans="1:6" x14ac:dyDescent="0.2">
      <c r="A56" s="37"/>
      <c r="B56" s="45" t="s">
        <v>0</v>
      </c>
      <c r="C56" s="33"/>
      <c r="D56" s="36"/>
      <c r="E56" s="36"/>
      <c r="F56" s="36"/>
    </row>
    <row r="57" spans="1:6" x14ac:dyDescent="0.2">
      <c r="A57" s="37"/>
      <c r="B57" s="45" t="s">
        <v>1</v>
      </c>
      <c r="C57" s="33"/>
      <c r="D57" s="36"/>
      <c r="E57" s="36"/>
      <c r="F57" s="36"/>
    </row>
    <row r="58" spans="1:6" x14ac:dyDescent="0.2">
      <c r="A58" s="121"/>
      <c r="B58" s="122"/>
      <c r="C58" s="123"/>
      <c r="D58" s="124"/>
      <c r="E58" s="124"/>
      <c r="F58" s="124"/>
    </row>
    <row r="59" spans="1:6" ht="51" x14ac:dyDescent="0.2">
      <c r="A59" s="118" t="s">
        <v>26</v>
      </c>
      <c r="B59" s="117" t="s">
        <v>328</v>
      </c>
      <c r="C59" s="119" t="s">
        <v>19</v>
      </c>
      <c r="D59" s="120">
        <v>1</v>
      </c>
      <c r="E59" s="120">
        <v>0</v>
      </c>
      <c r="F59" s="120">
        <f>D59*E59</f>
        <v>0</v>
      </c>
    </row>
    <row r="60" spans="1:6" x14ac:dyDescent="0.2">
      <c r="A60" s="116"/>
      <c r="B60" s="67"/>
      <c r="C60" s="68"/>
      <c r="D60" s="69"/>
      <c r="E60" s="69"/>
      <c r="F60" s="69">
        <f>D60*E60</f>
        <v>0</v>
      </c>
    </row>
    <row r="61" spans="1:6" x14ac:dyDescent="0.2">
      <c r="A61" s="37"/>
      <c r="B61" s="45" t="s">
        <v>0</v>
      </c>
      <c r="C61" s="33"/>
      <c r="D61" s="36"/>
      <c r="E61" s="36"/>
      <c r="F61" s="36"/>
    </row>
    <row r="62" spans="1:6" x14ac:dyDescent="0.2">
      <c r="A62" s="37"/>
      <c r="B62" s="45" t="s">
        <v>1</v>
      </c>
      <c r="C62" s="33"/>
      <c r="D62" s="36"/>
      <c r="E62" s="36"/>
      <c r="F62" s="36"/>
    </row>
    <row r="63" spans="1:6" x14ac:dyDescent="0.2">
      <c r="A63" s="121"/>
      <c r="B63" s="122"/>
      <c r="C63" s="123"/>
      <c r="D63" s="124"/>
      <c r="E63" s="124"/>
      <c r="F63" s="124"/>
    </row>
    <row r="64" spans="1:6" x14ac:dyDescent="0.2">
      <c r="A64" s="118" t="s">
        <v>38</v>
      </c>
      <c r="B64" s="117" t="s">
        <v>319</v>
      </c>
      <c r="C64" s="119" t="s">
        <v>19</v>
      </c>
      <c r="D64" s="120">
        <v>1</v>
      </c>
      <c r="E64" s="120">
        <v>0</v>
      </c>
      <c r="F64" s="120">
        <f>D64*E64</f>
        <v>0</v>
      </c>
    </row>
    <row r="65" spans="1:6" ht="25.5" x14ac:dyDescent="0.2">
      <c r="A65" s="42"/>
      <c r="B65" s="112" t="s">
        <v>322</v>
      </c>
      <c r="C65" s="43"/>
      <c r="D65" s="44"/>
      <c r="E65" s="44"/>
      <c r="F65" s="44"/>
    </row>
    <row r="66" spans="1:6" ht="13.5" thickBot="1" x14ac:dyDescent="0.25">
      <c r="A66" s="57"/>
      <c r="B66" s="58"/>
      <c r="C66" s="40"/>
      <c r="D66" s="41"/>
      <c r="E66" s="41"/>
      <c r="F66" s="41"/>
    </row>
    <row r="67" spans="1:6" s="87" customFormat="1" ht="14.25" thickTop="1" thickBot="1" x14ac:dyDescent="0.25">
      <c r="A67" s="59"/>
      <c r="B67" s="49" t="s">
        <v>164</v>
      </c>
      <c r="C67" s="107"/>
      <c r="D67" s="108"/>
      <c r="E67" s="108"/>
      <c r="F67" s="108">
        <f>SUM(F44:F66)</f>
        <v>0</v>
      </c>
    </row>
    <row r="68" spans="1:6" ht="13.5" thickTop="1" x14ac:dyDescent="0.2">
      <c r="A68" s="77"/>
      <c r="B68" s="92"/>
      <c r="C68" s="79"/>
      <c r="D68" s="80"/>
      <c r="E68" s="80"/>
      <c r="F68" s="80"/>
    </row>
    <row r="69" spans="1:6" x14ac:dyDescent="0.2">
      <c r="A69" s="93" t="s">
        <v>39</v>
      </c>
      <c r="B69" s="94" t="s">
        <v>16</v>
      </c>
      <c r="C69" s="90" t="s">
        <v>81</v>
      </c>
      <c r="D69" s="91">
        <v>1</v>
      </c>
      <c r="E69" s="91">
        <v>0</v>
      </c>
      <c r="F69" s="91">
        <f>D69*E69</f>
        <v>0</v>
      </c>
    </row>
    <row r="70" spans="1:6" x14ac:dyDescent="0.2">
      <c r="A70" s="37"/>
      <c r="B70" s="45"/>
      <c r="C70" s="33"/>
      <c r="D70" s="36"/>
      <c r="E70" s="36"/>
      <c r="F70" s="36"/>
    </row>
    <row r="71" spans="1:6" ht="25.5" x14ac:dyDescent="0.2">
      <c r="A71" s="37"/>
      <c r="B71" s="45" t="s">
        <v>189</v>
      </c>
      <c r="C71" s="33"/>
      <c r="D71" s="36"/>
      <c r="E71" s="36"/>
      <c r="F71" s="36"/>
    </row>
    <row r="72" spans="1:6" ht="38.25" x14ac:dyDescent="0.2">
      <c r="A72" s="32"/>
      <c r="B72" s="39" t="s">
        <v>91</v>
      </c>
      <c r="C72" s="33"/>
      <c r="D72" s="46"/>
      <c r="E72" s="36"/>
      <c r="F72" s="36"/>
    </row>
    <row r="73" spans="1:6" ht="25.5" x14ac:dyDescent="0.2">
      <c r="A73" s="32"/>
      <c r="B73" s="39" t="s">
        <v>92</v>
      </c>
      <c r="C73" s="33"/>
      <c r="D73" s="46"/>
      <c r="E73" s="36"/>
      <c r="F73" s="36"/>
    </row>
    <row r="74" spans="1:6" ht="38.25" x14ac:dyDescent="0.2">
      <c r="A74" s="32"/>
      <c r="B74" s="39" t="s">
        <v>93</v>
      </c>
      <c r="C74" s="33"/>
      <c r="D74" s="36"/>
      <c r="E74" s="36"/>
      <c r="F74" s="36"/>
    </row>
    <row r="75" spans="1:6" ht="25.5" x14ac:dyDescent="0.2">
      <c r="A75" s="32"/>
      <c r="B75" s="45" t="s">
        <v>94</v>
      </c>
      <c r="C75" s="33"/>
      <c r="D75" s="36"/>
      <c r="E75" s="36"/>
      <c r="F75" s="36"/>
    </row>
    <row r="76" spans="1:6" ht="25.5" x14ac:dyDescent="0.2">
      <c r="A76" s="32"/>
      <c r="B76" s="39" t="s">
        <v>95</v>
      </c>
      <c r="C76" s="33"/>
      <c r="D76" s="36"/>
      <c r="E76" s="36"/>
      <c r="F76" s="36"/>
    </row>
    <row r="77" spans="1:6" ht="25.5" x14ac:dyDescent="0.2">
      <c r="A77" s="32"/>
      <c r="B77" s="47" t="s">
        <v>18</v>
      </c>
      <c r="C77" s="48"/>
      <c r="D77" s="46"/>
      <c r="E77" s="46"/>
      <c r="F77" s="46"/>
    </row>
    <row r="78" spans="1:6" x14ac:dyDescent="0.2">
      <c r="A78" s="32"/>
      <c r="B78" s="47"/>
      <c r="C78" s="48"/>
      <c r="D78" s="46"/>
      <c r="E78" s="46"/>
      <c r="F78" s="46"/>
    </row>
    <row r="79" spans="1:6" x14ac:dyDescent="0.2">
      <c r="A79" s="32" t="s">
        <v>40</v>
      </c>
      <c r="B79" s="47" t="s">
        <v>168</v>
      </c>
      <c r="C79" s="48" t="s">
        <v>19</v>
      </c>
      <c r="D79" s="46">
        <v>1</v>
      </c>
      <c r="E79" s="46">
        <v>0</v>
      </c>
      <c r="F79" s="46">
        <f t="shared" ref="F79:F85" si="0">D79*E79</f>
        <v>0</v>
      </c>
    </row>
    <row r="80" spans="1:6" x14ac:dyDescent="0.2">
      <c r="A80" s="32"/>
      <c r="B80" s="47"/>
      <c r="C80" s="48"/>
      <c r="D80" s="46"/>
      <c r="E80" s="46"/>
      <c r="F80" s="46">
        <f t="shared" si="0"/>
        <v>0</v>
      </c>
    </row>
    <row r="81" spans="1:6" ht="25.5" x14ac:dyDescent="0.2">
      <c r="A81" s="32" t="s">
        <v>317</v>
      </c>
      <c r="B81" s="47" t="s">
        <v>178</v>
      </c>
      <c r="C81" s="48" t="s">
        <v>19</v>
      </c>
      <c r="D81" s="46">
        <v>1</v>
      </c>
      <c r="E81" s="46">
        <v>0</v>
      </c>
      <c r="F81" s="46">
        <f t="shared" si="0"/>
        <v>0</v>
      </c>
    </row>
    <row r="82" spans="1:6" x14ac:dyDescent="0.2">
      <c r="A82" s="32"/>
      <c r="B82" s="47"/>
      <c r="C82" s="48"/>
      <c r="D82" s="46"/>
      <c r="E82" s="46"/>
      <c r="F82" s="46">
        <f t="shared" si="0"/>
        <v>0</v>
      </c>
    </row>
    <row r="83" spans="1:6" ht="25.5" x14ac:dyDescent="0.2">
      <c r="A83" s="32" t="s">
        <v>318</v>
      </c>
      <c r="B83" s="47" t="s">
        <v>169</v>
      </c>
      <c r="C83" s="48" t="s">
        <v>19</v>
      </c>
      <c r="D83" s="46">
        <v>1</v>
      </c>
      <c r="E83" s="46">
        <v>0</v>
      </c>
      <c r="F83" s="46">
        <f t="shared" si="0"/>
        <v>0</v>
      </c>
    </row>
    <row r="84" spans="1:6" x14ac:dyDescent="0.2">
      <c r="A84" s="32"/>
      <c r="B84" s="47"/>
      <c r="C84" s="48"/>
      <c r="D84" s="46"/>
      <c r="E84" s="46"/>
      <c r="F84" s="46">
        <f t="shared" si="0"/>
        <v>0</v>
      </c>
    </row>
    <row r="85" spans="1:6" ht="25.5" x14ac:dyDescent="0.2">
      <c r="A85" s="32" t="s">
        <v>320</v>
      </c>
      <c r="B85" s="47" t="s">
        <v>187</v>
      </c>
      <c r="C85" s="48" t="s">
        <v>19</v>
      </c>
      <c r="D85" s="46">
        <v>1</v>
      </c>
      <c r="E85" s="46">
        <v>0</v>
      </c>
      <c r="F85" s="46">
        <f t="shared" si="0"/>
        <v>0</v>
      </c>
    </row>
    <row r="86" spans="1:6" ht="13.5" thickBot="1" x14ac:dyDescent="0.25">
      <c r="A86" s="32"/>
      <c r="B86" s="39"/>
      <c r="C86" s="33"/>
      <c r="D86" s="36"/>
      <c r="E86" s="36"/>
      <c r="F86" s="36"/>
    </row>
    <row r="87" spans="1:6" ht="14.25" thickTop="1" thickBot="1" x14ac:dyDescent="0.25">
      <c r="A87" s="59"/>
      <c r="B87" s="49" t="s">
        <v>321</v>
      </c>
      <c r="C87" s="60"/>
      <c r="D87" s="61"/>
      <c r="E87" s="61"/>
      <c r="F87" s="108">
        <f>F67+F69+F79+F81+F83+F85</f>
        <v>0</v>
      </c>
    </row>
    <row r="88" spans="1:6" ht="13.5" thickTop="1" x14ac:dyDescent="0.2">
      <c r="A88" s="32"/>
      <c r="B88" s="45"/>
      <c r="C88" s="33"/>
      <c r="D88" s="46"/>
      <c r="E88" s="36"/>
      <c r="F88" s="36"/>
    </row>
    <row r="89" spans="1:6" x14ac:dyDescent="0.2">
      <c r="A89" s="32"/>
      <c r="B89" s="45"/>
      <c r="C89" s="33"/>
      <c r="D89" s="46"/>
      <c r="E89" s="36"/>
      <c r="F89" s="36"/>
    </row>
    <row r="90" spans="1:6" x14ac:dyDescent="0.2">
      <c r="A90" s="32"/>
      <c r="B90" s="45"/>
      <c r="C90" s="33"/>
      <c r="D90" s="46"/>
      <c r="E90" s="36"/>
      <c r="F90" s="36"/>
    </row>
    <row r="91" spans="1:6" x14ac:dyDescent="0.2">
      <c r="A91" s="32"/>
      <c r="B91" s="39"/>
      <c r="C91" s="33"/>
      <c r="D91" s="46"/>
      <c r="E91" s="36"/>
      <c r="F91" s="36"/>
    </row>
    <row r="92" spans="1:6" x14ac:dyDescent="0.2">
      <c r="A92" s="32"/>
      <c r="B92" s="45"/>
      <c r="C92" s="33"/>
      <c r="D92" s="46"/>
      <c r="E92" s="36"/>
      <c r="F92" s="36"/>
    </row>
    <row r="93" spans="1:6" x14ac:dyDescent="0.2">
      <c r="A93" s="32"/>
      <c r="B93" s="45"/>
      <c r="C93" s="33"/>
      <c r="D93" s="46"/>
      <c r="E93" s="36"/>
      <c r="F93" s="36"/>
    </row>
    <row r="94" spans="1:6" x14ac:dyDescent="0.2">
      <c r="A94" s="32"/>
      <c r="B94" s="45"/>
      <c r="C94" s="33"/>
      <c r="D94" s="46"/>
      <c r="E94" s="36"/>
      <c r="F94" s="36"/>
    </row>
    <row r="95" spans="1:6" x14ac:dyDescent="0.2">
      <c r="A95" s="32"/>
      <c r="B95" s="39"/>
      <c r="C95" s="33"/>
      <c r="D95" s="36"/>
      <c r="E95" s="36"/>
      <c r="F95" s="36"/>
    </row>
    <row r="96" spans="1:6" ht="18" customHeight="1" x14ac:dyDescent="0.2">
      <c r="A96" s="32"/>
      <c r="B96" s="71"/>
      <c r="C96" s="63"/>
      <c r="D96" s="64"/>
      <c r="E96" s="64"/>
      <c r="F96" s="65"/>
    </row>
    <row r="97" spans="1:6" ht="13.5" thickBot="1" x14ac:dyDescent="0.25">
      <c r="A97" s="32"/>
      <c r="B97" s="39"/>
      <c r="C97" s="33"/>
      <c r="D97" s="36"/>
      <c r="E97" s="36"/>
      <c r="F97" s="36"/>
    </row>
    <row r="98" spans="1:6" ht="14.25" thickTop="1" thickBot="1" x14ac:dyDescent="0.25">
      <c r="A98" s="59"/>
      <c r="B98" s="49"/>
      <c r="C98" s="60"/>
      <c r="D98" s="61"/>
      <c r="E98" s="61"/>
      <c r="F98" s="108"/>
    </row>
    <row r="99" spans="1:6" ht="13.5" thickTop="1" x14ac:dyDescent="0.2">
      <c r="A99" s="88"/>
      <c r="B99" s="89"/>
      <c r="C99" s="40"/>
      <c r="D99" s="41"/>
      <c r="E99" s="41"/>
      <c r="F99" s="41"/>
    </row>
    <row r="100" spans="1:6" x14ac:dyDescent="0.2">
      <c r="A100" s="93"/>
      <c r="B100" s="95"/>
      <c r="C100" s="90"/>
      <c r="D100" s="91"/>
      <c r="E100" s="91"/>
      <c r="F100" s="91"/>
    </row>
    <row r="101" spans="1:6" x14ac:dyDescent="0.2">
      <c r="A101" s="32"/>
      <c r="B101" s="39"/>
      <c r="C101" s="33"/>
      <c r="D101" s="36"/>
      <c r="E101" s="36"/>
      <c r="F101" s="36"/>
    </row>
    <row r="102" spans="1:6" x14ac:dyDescent="0.2">
      <c r="A102" s="32"/>
      <c r="B102" s="39"/>
      <c r="C102" s="33"/>
      <c r="D102" s="36"/>
      <c r="E102" s="36"/>
      <c r="F102" s="36"/>
    </row>
    <row r="103" spans="1:6" x14ac:dyDescent="0.2">
      <c r="A103" s="32"/>
      <c r="B103" s="39"/>
      <c r="C103" s="33"/>
      <c r="D103" s="36"/>
      <c r="E103" s="36"/>
      <c r="F103" s="36"/>
    </row>
    <row r="104" spans="1:6" x14ac:dyDescent="0.2">
      <c r="A104" s="32"/>
      <c r="B104" s="39"/>
      <c r="C104" s="33"/>
      <c r="D104" s="36"/>
      <c r="E104" s="36"/>
      <c r="F104" s="36"/>
    </row>
    <row r="105" spans="1:6" x14ac:dyDescent="0.2">
      <c r="A105" s="32"/>
      <c r="B105" s="39"/>
      <c r="C105" s="33"/>
      <c r="D105" s="36"/>
      <c r="E105" s="36"/>
      <c r="F105" s="36"/>
    </row>
    <row r="106" spans="1:6" x14ac:dyDescent="0.2">
      <c r="A106" s="32"/>
      <c r="B106" s="39"/>
      <c r="C106" s="33"/>
      <c r="D106" s="36"/>
      <c r="E106" s="36"/>
      <c r="F106" s="36"/>
    </row>
    <row r="107" spans="1:6" x14ac:dyDescent="0.2">
      <c r="A107" s="32"/>
      <c r="B107" s="39"/>
      <c r="C107" s="33"/>
      <c r="D107" s="36"/>
      <c r="E107" s="36"/>
      <c r="F107" s="36"/>
    </row>
    <row r="108" spans="1:6" x14ac:dyDescent="0.2">
      <c r="A108" s="32"/>
      <c r="B108" s="39"/>
      <c r="C108" s="33"/>
      <c r="D108" s="36"/>
      <c r="E108" s="36"/>
      <c r="F108" s="36"/>
    </row>
    <row r="109" spans="1:6" x14ac:dyDescent="0.2">
      <c r="A109" s="32"/>
      <c r="B109" s="39"/>
      <c r="C109" s="33"/>
      <c r="D109" s="36"/>
      <c r="E109" s="36"/>
      <c r="F109" s="36"/>
    </row>
    <row r="110" spans="1:6" x14ac:dyDescent="0.2">
      <c r="A110" s="32"/>
      <c r="B110" s="39"/>
      <c r="C110" s="33"/>
      <c r="D110" s="36"/>
      <c r="E110" s="36"/>
      <c r="F110" s="36"/>
    </row>
    <row r="111" spans="1:6" x14ac:dyDescent="0.2">
      <c r="A111" s="50"/>
      <c r="B111" s="39"/>
      <c r="C111" s="33"/>
      <c r="D111" s="36"/>
      <c r="E111" s="36"/>
      <c r="F111" s="36"/>
    </row>
    <row r="112" spans="1:6" x14ac:dyDescent="0.2">
      <c r="A112" s="50"/>
      <c r="B112" s="39"/>
      <c r="C112" s="33"/>
      <c r="D112" s="36"/>
      <c r="E112" s="36"/>
      <c r="F112" s="36"/>
    </row>
    <row r="113" spans="1:6" x14ac:dyDescent="0.2">
      <c r="A113" s="73"/>
      <c r="B113" s="39"/>
      <c r="C113" s="33"/>
      <c r="D113" s="36"/>
      <c r="E113" s="36"/>
      <c r="F113" s="36"/>
    </row>
    <row r="114" spans="1:6" x14ac:dyDescent="0.2">
      <c r="A114" s="73"/>
      <c r="B114" s="39"/>
      <c r="C114" s="33"/>
      <c r="D114" s="36"/>
      <c r="E114" s="36"/>
      <c r="F114" s="36"/>
    </row>
    <row r="115" spans="1:6" x14ac:dyDescent="0.2">
      <c r="A115" s="73"/>
      <c r="B115" s="39"/>
      <c r="C115" s="33"/>
      <c r="D115" s="36"/>
      <c r="E115" s="36"/>
      <c r="F115" s="36"/>
    </row>
    <row r="116" spans="1:6" x14ac:dyDescent="0.2">
      <c r="A116" s="73"/>
      <c r="B116" s="39"/>
      <c r="C116" s="33"/>
      <c r="D116" s="36"/>
      <c r="E116" s="36"/>
      <c r="F116" s="36"/>
    </row>
    <row r="117" spans="1:6" x14ac:dyDescent="0.2">
      <c r="A117" s="73"/>
      <c r="B117" s="39"/>
      <c r="C117" s="33"/>
      <c r="D117" s="36"/>
      <c r="E117" s="36"/>
      <c r="F117" s="44"/>
    </row>
    <row r="118" spans="1:6" x14ac:dyDescent="0.2">
      <c r="A118" s="73"/>
      <c r="B118" s="39"/>
      <c r="C118" s="33"/>
      <c r="D118" s="36"/>
      <c r="E118" s="36"/>
      <c r="F118" s="36"/>
    </row>
    <row r="119" spans="1:6" x14ac:dyDescent="0.2">
      <c r="A119" s="50"/>
      <c r="B119" s="84"/>
      <c r="C119" s="33"/>
      <c r="D119" s="36"/>
      <c r="E119" s="36"/>
      <c r="F119" s="36"/>
    </row>
    <row r="120" spans="1:6" x14ac:dyDescent="0.2">
      <c r="A120" s="50"/>
      <c r="B120" s="84"/>
      <c r="C120" s="33"/>
      <c r="D120" s="36"/>
      <c r="E120" s="36"/>
      <c r="F120" s="36"/>
    </row>
    <row r="121" spans="1:6" x14ac:dyDescent="0.2">
      <c r="A121" s="50"/>
      <c r="B121" s="84"/>
      <c r="C121" s="33"/>
      <c r="D121" s="36"/>
      <c r="E121" s="36"/>
      <c r="F121" s="36"/>
    </row>
    <row r="122" spans="1:6" x14ac:dyDescent="0.2">
      <c r="A122" s="50"/>
      <c r="B122" s="84"/>
      <c r="C122" s="33"/>
      <c r="D122" s="36"/>
      <c r="E122" s="36"/>
      <c r="F122" s="36"/>
    </row>
    <row r="123" spans="1:6" ht="13.5" thickBot="1" x14ac:dyDescent="0.25">
      <c r="A123" s="50"/>
      <c r="B123" s="39"/>
      <c r="C123" s="33"/>
      <c r="D123" s="36"/>
      <c r="E123" s="36"/>
      <c r="F123" s="36"/>
    </row>
    <row r="124" spans="1:6" ht="14.25" thickTop="1" thickBot="1" x14ac:dyDescent="0.25">
      <c r="A124" s="59"/>
      <c r="B124" s="49"/>
      <c r="C124" s="60"/>
      <c r="D124" s="61"/>
      <c r="E124" s="61"/>
      <c r="F124" s="108"/>
    </row>
    <row r="125" spans="1:6" ht="14.25" thickTop="1" thickBot="1" x14ac:dyDescent="0.25">
      <c r="A125" s="88"/>
      <c r="B125" s="89"/>
      <c r="C125" s="40"/>
      <c r="D125" s="41"/>
      <c r="E125" s="41"/>
      <c r="F125" s="41"/>
    </row>
    <row r="126" spans="1:6" ht="16.5" thickTop="1" thickBot="1" x14ac:dyDescent="0.3">
      <c r="A126" s="59"/>
      <c r="B126" s="97"/>
      <c r="C126" s="60"/>
      <c r="D126" s="61"/>
      <c r="E126" s="61"/>
      <c r="F126" s="61"/>
    </row>
    <row r="127" spans="1:6" ht="13.5" thickTop="1" x14ac:dyDescent="0.2">
      <c r="A127" s="77"/>
      <c r="B127" s="98"/>
      <c r="C127" s="79"/>
      <c r="D127" s="80"/>
      <c r="E127" s="80"/>
      <c r="F127" s="80"/>
    </row>
    <row r="128" spans="1:6" x14ac:dyDescent="0.2">
      <c r="A128" s="93"/>
      <c r="B128" s="99"/>
      <c r="C128" s="90"/>
      <c r="D128" s="91"/>
      <c r="E128" s="91"/>
      <c r="F128" s="91"/>
    </row>
    <row r="129" spans="1:6" x14ac:dyDescent="0.2">
      <c r="A129" s="37"/>
      <c r="B129" s="45"/>
      <c r="C129" s="33"/>
      <c r="D129" s="36"/>
      <c r="E129" s="36"/>
      <c r="F129" s="36"/>
    </row>
    <row r="130" spans="1:6" x14ac:dyDescent="0.2">
      <c r="A130" s="37"/>
      <c r="B130" s="45"/>
      <c r="C130" s="33"/>
      <c r="D130" s="36"/>
      <c r="E130" s="36"/>
      <c r="F130" s="36"/>
    </row>
    <row r="131" spans="1:6" x14ac:dyDescent="0.2">
      <c r="A131" s="32"/>
      <c r="B131" s="39"/>
      <c r="C131" s="33"/>
      <c r="D131" s="36"/>
      <c r="E131" s="36"/>
      <c r="F131" s="36"/>
    </row>
    <row r="132" spans="1:6" ht="18" customHeight="1" x14ac:dyDescent="0.2">
      <c r="A132" s="32"/>
      <c r="B132" s="71"/>
      <c r="C132" s="63"/>
      <c r="D132" s="64"/>
      <c r="E132" s="64"/>
      <c r="F132" s="65"/>
    </row>
    <row r="133" spans="1:6" x14ac:dyDescent="0.2">
      <c r="A133" s="32"/>
      <c r="B133" s="39"/>
      <c r="C133" s="33"/>
      <c r="D133" s="36"/>
      <c r="E133" s="36"/>
      <c r="F133" s="36"/>
    </row>
    <row r="134" spans="1:6" ht="18.75" customHeight="1" x14ac:dyDescent="0.2">
      <c r="A134" s="37"/>
      <c r="B134" s="45"/>
      <c r="C134" s="33"/>
      <c r="D134" s="36"/>
      <c r="E134" s="36"/>
      <c r="F134" s="36"/>
    </row>
    <row r="135" spans="1:6" x14ac:dyDescent="0.2">
      <c r="A135" s="37"/>
      <c r="B135" s="45"/>
      <c r="C135" s="33"/>
      <c r="D135" s="36"/>
      <c r="E135" s="36"/>
      <c r="F135" s="36"/>
    </row>
    <row r="136" spans="1:6" x14ac:dyDescent="0.2">
      <c r="A136" s="32"/>
      <c r="B136" s="39"/>
      <c r="C136" s="33"/>
      <c r="D136" s="36"/>
      <c r="E136" s="36"/>
      <c r="F136" s="36"/>
    </row>
    <row r="137" spans="1:6" x14ac:dyDescent="0.2">
      <c r="A137" s="32"/>
      <c r="B137" s="51"/>
      <c r="C137" s="33"/>
      <c r="D137" s="36"/>
      <c r="E137" s="36"/>
      <c r="F137" s="36"/>
    </row>
    <row r="138" spans="1:6" x14ac:dyDescent="0.2">
      <c r="A138" s="37"/>
      <c r="B138" s="51"/>
      <c r="C138" s="33"/>
      <c r="D138" s="36"/>
      <c r="E138" s="36"/>
      <c r="F138" s="36"/>
    </row>
    <row r="139" spans="1:6" x14ac:dyDescent="0.2">
      <c r="A139" s="32"/>
      <c r="B139" s="45"/>
      <c r="C139" s="33"/>
      <c r="D139" s="36"/>
      <c r="E139" s="36"/>
      <c r="F139" s="36"/>
    </row>
    <row r="140" spans="1:6" x14ac:dyDescent="0.2">
      <c r="A140" s="32"/>
      <c r="B140" s="39"/>
      <c r="C140" s="33"/>
      <c r="D140" s="36"/>
      <c r="E140" s="36"/>
      <c r="F140" s="36"/>
    </row>
    <row r="141" spans="1:6" x14ac:dyDescent="0.2">
      <c r="A141" s="32"/>
      <c r="B141" s="45"/>
      <c r="C141" s="33"/>
      <c r="D141" s="36"/>
      <c r="E141" s="36"/>
      <c r="F141" s="36"/>
    </row>
    <row r="142" spans="1:6" x14ac:dyDescent="0.2">
      <c r="A142" s="32"/>
      <c r="B142" s="45"/>
      <c r="C142" s="33"/>
      <c r="D142" s="36"/>
      <c r="E142" s="36"/>
      <c r="F142" s="36"/>
    </row>
    <row r="143" spans="1:6" x14ac:dyDescent="0.2">
      <c r="A143" s="88"/>
      <c r="B143" s="100"/>
      <c r="C143" s="40"/>
      <c r="D143" s="41"/>
      <c r="E143" s="41"/>
      <c r="F143" s="41"/>
    </row>
    <row r="144" spans="1:6" x14ac:dyDescent="0.2">
      <c r="A144" s="93"/>
      <c r="B144" s="99"/>
      <c r="C144" s="90"/>
      <c r="D144" s="91"/>
      <c r="E144" s="91"/>
      <c r="F144" s="91"/>
    </row>
    <row r="145" spans="1:6" x14ac:dyDescent="0.2">
      <c r="A145" s="37"/>
      <c r="B145" s="45"/>
      <c r="C145" s="33"/>
      <c r="D145" s="36"/>
      <c r="E145" s="36"/>
      <c r="F145" s="36"/>
    </row>
    <row r="146" spans="1:6" x14ac:dyDescent="0.2">
      <c r="A146" s="37"/>
      <c r="B146" s="45"/>
      <c r="C146" s="33"/>
      <c r="D146" s="36"/>
      <c r="E146" s="36"/>
      <c r="F146" s="36"/>
    </row>
    <row r="147" spans="1:6" x14ac:dyDescent="0.2">
      <c r="A147" s="32"/>
      <c r="B147" s="45"/>
      <c r="C147" s="33"/>
      <c r="D147" s="36"/>
      <c r="E147" s="36"/>
      <c r="F147" s="36"/>
    </row>
    <row r="148" spans="1:6" x14ac:dyDescent="0.2">
      <c r="A148" s="32"/>
      <c r="B148" s="39"/>
      <c r="C148" s="33"/>
      <c r="D148" s="36"/>
      <c r="E148" s="36"/>
      <c r="F148" s="36"/>
    </row>
    <row r="149" spans="1:6" x14ac:dyDescent="0.2">
      <c r="A149" s="32"/>
      <c r="B149" s="39"/>
      <c r="C149" s="33"/>
      <c r="D149" s="36"/>
      <c r="E149" s="36"/>
      <c r="F149" s="36"/>
    </row>
    <row r="150" spans="1:6" x14ac:dyDescent="0.2">
      <c r="A150" s="32"/>
      <c r="B150" s="39"/>
      <c r="C150" s="33"/>
      <c r="D150" s="36"/>
      <c r="E150" s="36"/>
      <c r="F150" s="36"/>
    </row>
    <row r="151" spans="1:6" s="52" customFormat="1" ht="18" customHeight="1" x14ac:dyDescent="0.25">
      <c r="A151" s="32"/>
      <c r="B151" s="71"/>
      <c r="C151" s="63"/>
      <c r="D151" s="64"/>
      <c r="E151" s="64"/>
      <c r="F151" s="65"/>
    </row>
    <row r="152" spans="1:6" s="52" customFormat="1" x14ac:dyDescent="0.25">
      <c r="A152" s="32"/>
      <c r="B152" s="71"/>
      <c r="C152" s="63"/>
      <c r="D152" s="64"/>
      <c r="E152" s="64"/>
      <c r="F152" s="65"/>
    </row>
    <row r="153" spans="1:6" x14ac:dyDescent="0.2">
      <c r="A153" s="72"/>
      <c r="B153" s="45"/>
      <c r="C153" s="33"/>
      <c r="D153" s="36"/>
      <c r="E153" s="36"/>
      <c r="F153" s="36"/>
    </row>
    <row r="154" spans="1:6" x14ac:dyDescent="0.2">
      <c r="A154" s="32"/>
      <c r="B154" s="39"/>
      <c r="C154" s="33"/>
      <c r="D154" s="3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x14ac:dyDescent="0.2">
      <c r="A156" s="50"/>
      <c r="B156" s="39"/>
      <c r="C156" s="33"/>
      <c r="D156" s="36"/>
      <c r="E156" s="36"/>
      <c r="F156" s="36"/>
    </row>
    <row r="157" spans="1:6" x14ac:dyDescent="0.2">
      <c r="A157" s="50"/>
      <c r="B157" s="39"/>
      <c r="C157" s="33"/>
      <c r="D157" s="36"/>
      <c r="E157" s="36"/>
      <c r="F157" s="36"/>
    </row>
    <row r="158" spans="1:6" x14ac:dyDescent="0.2">
      <c r="A158" s="50"/>
      <c r="B158" s="39"/>
      <c r="C158" s="33"/>
      <c r="D158" s="36"/>
      <c r="E158" s="36"/>
      <c r="F158" s="36"/>
    </row>
    <row r="159" spans="1:6" x14ac:dyDescent="0.2">
      <c r="A159" s="73"/>
      <c r="B159" s="39"/>
      <c r="C159" s="33"/>
      <c r="D159" s="36"/>
      <c r="E159" s="36"/>
      <c r="F159" s="36"/>
    </row>
    <row r="160" spans="1:6" s="52" customFormat="1" x14ac:dyDescent="0.25">
      <c r="A160" s="37"/>
      <c r="B160" s="71"/>
      <c r="C160" s="74"/>
      <c r="D160" s="75"/>
      <c r="E160" s="75"/>
      <c r="F160" s="76"/>
    </row>
    <row r="161" spans="1:6" ht="13.5" thickBot="1" x14ac:dyDescent="0.25">
      <c r="A161" s="32"/>
      <c r="B161" s="66"/>
      <c r="C161" s="63"/>
      <c r="D161" s="64"/>
      <c r="E161" s="64"/>
      <c r="F161" s="65"/>
    </row>
    <row r="162" spans="1:6" ht="14.25" thickTop="1" thickBot="1" x14ac:dyDescent="0.25">
      <c r="A162" s="59"/>
      <c r="B162" s="49"/>
      <c r="C162" s="60"/>
      <c r="D162" s="61"/>
      <c r="E162" s="61"/>
      <c r="F162" s="108"/>
    </row>
    <row r="163" spans="1:6" ht="13.5" thickTop="1" x14ac:dyDescent="0.2">
      <c r="A163" s="88"/>
      <c r="B163" s="89"/>
      <c r="C163" s="40"/>
      <c r="D163" s="41"/>
      <c r="E163" s="41"/>
      <c r="F163" s="41"/>
    </row>
    <row r="164" spans="1:6" x14ac:dyDescent="0.2">
      <c r="A164" s="93"/>
      <c r="B164" s="95"/>
      <c r="C164" s="90"/>
      <c r="D164" s="91"/>
      <c r="E164" s="91"/>
      <c r="F164" s="91"/>
    </row>
    <row r="165" spans="1:6" x14ac:dyDescent="0.2">
      <c r="A165" s="32"/>
      <c r="B165" s="39"/>
      <c r="C165" s="33"/>
      <c r="D165" s="36"/>
      <c r="E165" s="36"/>
      <c r="F165" s="36"/>
    </row>
    <row r="166" spans="1:6" x14ac:dyDescent="0.2">
      <c r="A166" s="32"/>
      <c r="B166" s="39"/>
      <c r="C166" s="33"/>
      <c r="D166" s="36"/>
      <c r="E166" s="36"/>
      <c r="F166" s="36"/>
    </row>
    <row r="167" spans="1:6" x14ac:dyDescent="0.2">
      <c r="A167" s="32"/>
      <c r="B167" s="39"/>
      <c r="C167" s="33"/>
      <c r="D167" s="36"/>
      <c r="E167" s="36"/>
      <c r="F167" s="36"/>
    </row>
    <row r="168" spans="1:6" x14ac:dyDescent="0.2">
      <c r="A168" s="32"/>
      <c r="B168" s="39"/>
      <c r="C168" s="33"/>
      <c r="D168" s="36"/>
      <c r="E168" s="36"/>
      <c r="F168" s="36"/>
    </row>
    <row r="169" spans="1:6" x14ac:dyDescent="0.2">
      <c r="A169" s="32"/>
      <c r="B169" s="39"/>
      <c r="C169" s="33"/>
      <c r="D169" s="36"/>
      <c r="E169" s="36"/>
      <c r="F169" s="36"/>
    </row>
    <row r="170" spans="1:6" x14ac:dyDescent="0.2">
      <c r="A170" s="32"/>
      <c r="B170" s="39"/>
      <c r="C170" s="33"/>
      <c r="D170" s="36"/>
      <c r="E170" s="36"/>
      <c r="F170" s="36"/>
    </row>
    <row r="171" spans="1:6" x14ac:dyDescent="0.2">
      <c r="A171" s="32"/>
      <c r="B171" s="39"/>
      <c r="C171" s="33"/>
      <c r="D171" s="36"/>
      <c r="E171" s="36"/>
      <c r="F171" s="36"/>
    </row>
    <row r="172" spans="1:6" x14ac:dyDescent="0.2">
      <c r="A172" s="32"/>
      <c r="B172" s="39"/>
      <c r="C172" s="33"/>
      <c r="D172" s="36"/>
      <c r="E172" s="36"/>
      <c r="F172" s="36"/>
    </row>
    <row r="173" spans="1:6" x14ac:dyDescent="0.2">
      <c r="A173" s="32"/>
      <c r="B173" s="39"/>
      <c r="C173" s="33"/>
      <c r="D173" s="36"/>
      <c r="E173" s="36"/>
      <c r="F173" s="36"/>
    </row>
    <row r="174" spans="1:6" x14ac:dyDescent="0.2">
      <c r="A174" s="32"/>
      <c r="B174" s="39"/>
      <c r="C174" s="33"/>
      <c r="D174" s="36"/>
      <c r="E174" s="36"/>
      <c r="F174" s="36"/>
    </row>
    <row r="175" spans="1:6" x14ac:dyDescent="0.2">
      <c r="A175" s="50"/>
      <c r="B175" s="39"/>
      <c r="C175" s="33"/>
      <c r="D175" s="36"/>
      <c r="E175" s="36"/>
      <c r="F175" s="36"/>
    </row>
    <row r="176" spans="1:6" x14ac:dyDescent="0.2">
      <c r="A176" s="50"/>
      <c r="B176" s="39"/>
      <c r="C176" s="33"/>
      <c r="D176" s="36"/>
      <c r="E176" s="36"/>
      <c r="F176" s="36"/>
    </row>
    <row r="177" spans="1:6" x14ac:dyDescent="0.2">
      <c r="A177" s="73"/>
      <c r="B177" s="39"/>
      <c r="C177" s="33"/>
      <c r="D177" s="36"/>
      <c r="E177" s="36"/>
      <c r="F177" s="36"/>
    </row>
    <row r="178" spans="1:6" x14ac:dyDescent="0.2">
      <c r="A178" s="73"/>
      <c r="B178" s="39"/>
      <c r="C178" s="33"/>
      <c r="D178" s="36"/>
      <c r="E178" s="36"/>
      <c r="F178" s="36"/>
    </row>
    <row r="179" spans="1:6" x14ac:dyDescent="0.2">
      <c r="A179" s="73"/>
      <c r="B179" s="39"/>
      <c r="C179" s="33"/>
      <c r="D179" s="36"/>
      <c r="E179" s="36"/>
      <c r="F179" s="36"/>
    </row>
    <row r="180" spans="1:6" x14ac:dyDescent="0.2">
      <c r="A180" s="73"/>
      <c r="B180" s="39"/>
      <c r="C180" s="33"/>
      <c r="D180" s="36"/>
      <c r="E180" s="36"/>
      <c r="F180" s="36"/>
    </row>
    <row r="181" spans="1:6" x14ac:dyDescent="0.2">
      <c r="A181" s="73"/>
      <c r="B181" s="39"/>
      <c r="C181" s="33"/>
      <c r="D181" s="36"/>
      <c r="E181" s="36"/>
      <c r="F181" s="36"/>
    </row>
    <row r="182" spans="1:6" x14ac:dyDescent="0.2">
      <c r="A182" s="73"/>
      <c r="B182" s="39"/>
      <c r="C182" s="33"/>
      <c r="D182" s="36"/>
      <c r="E182" s="36"/>
      <c r="F182" s="36"/>
    </row>
    <row r="183" spans="1:6" x14ac:dyDescent="0.2">
      <c r="A183" s="50"/>
      <c r="B183" s="101"/>
      <c r="C183" s="33"/>
      <c r="D183" s="36"/>
      <c r="E183" s="36"/>
      <c r="F183" s="36"/>
    </row>
    <row r="184" spans="1:6" x14ac:dyDescent="0.2">
      <c r="A184" s="50"/>
      <c r="B184" s="101"/>
      <c r="C184" s="33"/>
      <c r="D184" s="36"/>
      <c r="E184" s="36"/>
      <c r="F184" s="36"/>
    </row>
    <row r="185" spans="1:6" x14ac:dyDescent="0.2">
      <c r="A185" s="50"/>
      <c r="B185" s="101"/>
      <c r="C185" s="33"/>
      <c r="D185" s="36"/>
      <c r="E185" s="36"/>
      <c r="F185" s="36"/>
    </row>
    <row r="186" spans="1:6" x14ac:dyDescent="0.2">
      <c r="A186" s="50"/>
      <c r="B186" s="101"/>
      <c r="C186" s="33"/>
      <c r="D186" s="36"/>
      <c r="E186" s="36"/>
      <c r="F186" s="36"/>
    </row>
    <row r="187" spans="1:6" ht="13.5" thickBot="1" x14ac:dyDescent="0.25">
      <c r="A187" s="77"/>
      <c r="B187" s="78"/>
      <c r="C187" s="79"/>
      <c r="D187" s="80"/>
      <c r="E187" s="80"/>
      <c r="F187" s="80"/>
    </row>
    <row r="188" spans="1:6" ht="14.25" thickTop="1" thickBot="1" x14ac:dyDescent="0.25">
      <c r="A188" s="59"/>
      <c r="B188" s="49"/>
      <c r="C188" s="60"/>
      <c r="D188" s="61"/>
      <c r="E188" s="61"/>
      <c r="F188" s="108"/>
    </row>
    <row r="189" spans="1:6" ht="14.25" thickTop="1" thickBot="1" x14ac:dyDescent="0.25">
      <c r="A189" s="59"/>
      <c r="B189" s="49"/>
      <c r="C189" s="60"/>
      <c r="D189" s="61"/>
      <c r="E189" s="61"/>
      <c r="F189" s="108"/>
    </row>
    <row r="190" spans="1:6" ht="14.25" thickTop="1" thickBot="1" x14ac:dyDescent="0.25">
      <c r="A190" s="77"/>
      <c r="B190" s="78"/>
      <c r="C190" s="79"/>
      <c r="D190" s="80"/>
      <c r="E190" s="80"/>
      <c r="F190" s="80"/>
    </row>
    <row r="191" spans="1:6" ht="16.5" thickTop="1" thickBot="1" x14ac:dyDescent="0.3">
      <c r="A191" s="59"/>
      <c r="B191" s="102"/>
      <c r="C191" s="103"/>
      <c r="D191" s="104"/>
      <c r="E191" s="104"/>
      <c r="F191" s="104"/>
    </row>
    <row r="192" spans="1:6" ht="13.5" thickTop="1" x14ac:dyDescent="0.2">
      <c r="A192" s="77"/>
      <c r="B192" s="78"/>
      <c r="C192" s="79"/>
      <c r="D192" s="80"/>
      <c r="E192" s="80"/>
      <c r="F192" s="80"/>
    </row>
    <row r="193" spans="1:6" x14ac:dyDescent="0.2">
      <c r="A193" s="93"/>
      <c r="B193" s="105"/>
      <c r="C193" s="90"/>
      <c r="D193" s="91"/>
      <c r="E193" s="91"/>
      <c r="F193" s="91"/>
    </row>
    <row r="194" spans="1:6" x14ac:dyDescent="0.2">
      <c r="A194" s="37"/>
      <c r="B194" s="45"/>
      <c r="C194" s="33"/>
      <c r="D194" s="36"/>
      <c r="E194" s="36"/>
      <c r="F194" s="36"/>
    </row>
    <row r="195" spans="1:6" x14ac:dyDescent="0.2">
      <c r="A195" s="37"/>
      <c r="B195" s="45"/>
      <c r="C195" s="33"/>
      <c r="D195" s="36"/>
      <c r="E195" s="36"/>
      <c r="F195" s="36"/>
    </row>
    <row r="196" spans="1:6" x14ac:dyDescent="0.2">
      <c r="A196" s="32"/>
      <c r="B196" s="35"/>
      <c r="C196" s="33"/>
      <c r="D196" s="36"/>
      <c r="E196" s="36"/>
      <c r="F196" s="36"/>
    </row>
    <row r="197" spans="1:6" x14ac:dyDescent="0.2">
      <c r="A197" s="32"/>
      <c r="B197" s="35"/>
      <c r="C197" s="33"/>
      <c r="D197" s="36"/>
      <c r="E197" s="36"/>
      <c r="F197" s="36"/>
    </row>
    <row r="198" spans="1:6" x14ac:dyDescent="0.2">
      <c r="A198" s="32"/>
      <c r="B198" s="35"/>
      <c r="C198" s="33"/>
      <c r="D198" s="36"/>
      <c r="E198" s="36"/>
      <c r="F198" s="36"/>
    </row>
    <row r="199" spans="1:6" x14ac:dyDescent="0.2">
      <c r="A199" s="32"/>
      <c r="B199" s="35"/>
      <c r="C199" s="33"/>
      <c r="D199" s="36"/>
      <c r="E199" s="36"/>
      <c r="F199" s="36"/>
    </row>
    <row r="200" spans="1:6" x14ac:dyDescent="0.2">
      <c r="A200" s="32"/>
      <c r="B200" s="35"/>
      <c r="C200" s="33"/>
      <c r="D200" s="36"/>
      <c r="E200" s="36"/>
      <c r="F200" s="36"/>
    </row>
    <row r="201" spans="1:6" x14ac:dyDescent="0.2">
      <c r="A201" s="32"/>
      <c r="B201" s="35"/>
      <c r="C201" s="33"/>
      <c r="D201" s="36"/>
      <c r="E201" s="36"/>
      <c r="F201" s="36"/>
    </row>
    <row r="202" spans="1:6" x14ac:dyDescent="0.2">
      <c r="A202" s="32"/>
      <c r="B202" s="35"/>
      <c r="C202" s="33"/>
      <c r="D202" s="36"/>
      <c r="E202" s="36"/>
      <c r="F202" s="36"/>
    </row>
    <row r="203" spans="1:6" x14ac:dyDescent="0.2">
      <c r="A203" s="32"/>
      <c r="B203" s="35"/>
      <c r="C203" s="33"/>
      <c r="D203" s="36"/>
      <c r="E203" s="36"/>
      <c r="F203" s="36"/>
    </row>
    <row r="204" spans="1:6" x14ac:dyDescent="0.2">
      <c r="A204" s="32"/>
      <c r="B204" s="35"/>
      <c r="C204" s="33"/>
      <c r="D204" s="36"/>
      <c r="E204" s="36"/>
      <c r="F204" s="36"/>
    </row>
    <row r="205" spans="1:6" x14ac:dyDescent="0.2">
      <c r="A205" s="32"/>
      <c r="B205" s="35"/>
      <c r="C205" s="33"/>
      <c r="D205" s="36"/>
      <c r="E205" s="36"/>
      <c r="F205" s="36"/>
    </row>
    <row r="206" spans="1:6" x14ac:dyDescent="0.2">
      <c r="A206" s="32"/>
      <c r="B206" s="35"/>
      <c r="C206" s="33"/>
      <c r="D206" s="36"/>
      <c r="E206" s="36"/>
      <c r="F206" s="36"/>
    </row>
    <row r="207" spans="1:6" x14ac:dyDescent="0.2">
      <c r="A207" s="32"/>
      <c r="B207" s="35"/>
      <c r="C207" s="33"/>
      <c r="D207" s="36"/>
      <c r="E207" s="36"/>
      <c r="F207" s="36"/>
    </row>
    <row r="208" spans="1:6" x14ac:dyDescent="0.2">
      <c r="A208" s="32"/>
      <c r="B208" s="3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88"/>
      <c r="B220" s="106"/>
      <c r="C220" s="40"/>
      <c r="D220" s="41"/>
      <c r="E220" s="41"/>
      <c r="F220" s="41"/>
    </row>
    <row r="221" spans="1:6" x14ac:dyDescent="0.2">
      <c r="A221" s="93"/>
      <c r="B221" s="105"/>
      <c r="C221" s="90"/>
      <c r="D221" s="91"/>
      <c r="E221" s="91"/>
      <c r="F221" s="91"/>
    </row>
    <row r="222" spans="1:6" x14ac:dyDescent="0.2">
      <c r="A222" s="37"/>
      <c r="B222" s="45"/>
      <c r="C222" s="33"/>
      <c r="D222" s="36"/>
      <c r="E222" s="36"/>
      <c r="F222" s="36"/>
    </row>
    <row r="223" spans="1:6" x14ac:dyDescent="0.2">
      <c r="A223" s="37"/>
      <c r="B223" s="45"/>
      <c r="C223" s="33"/>
      <c r="D223" s="36"/>
      <c r="E223" s="36"/>
      <c r="F223" s="36"/>
    </row>
    <row r="224" spans="1:6" x14ac:dyDescent="0.2">
      <c r="A224" s="32"/>
      <c r="B224" s="35"/>
      <c r="C224" s="33"/>
      <c r="D224" s="36"/>
      <c r="E224" s="36"/>
      <c r="F224" s="36"/>
    </row>
    <row r="225" spans="1:6" x14ac:dyDescent="0.2">
      <c r="A225" s="32"/>
      <c r="B225" s="35"/>
      <c r="C225" s="33"/>
      <c r="D225" s="36"/>
      <c r="E225" s="36"/>
      <c r="F225" s="36"/>
    </row>
    <row r="226" spans="1:6" x14ac:dyDescent="0.2">
      <c r="A226" s="32"/>
      <c r="B226" s="3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88"/>
      <c r="B238" s="106"/>
      <c r="C238" s="40"/>
      <c r="D238" s="41"/>
      <c r="E238" s="41"/>
      <c r="F238" s="41"/>
    </row>
    <row r="239" spans="1:6" x14ac:dyDescent="0.2">
      <c r="A239" s="93"/>
      <c r="B239" s="105"/>
      <c r="C239" s="90"/>
      <c r="D239" s="91"/>
      <c r="E239" s="91"/>
      <c r="F239" s="91"/>
    </row>
    <row r="240" spans="1:6" x14ac:dyDescent="0.2">
      <c r="A240" s="37"/>
      <c r="B240" s="45"/>
      <c r="C240" s="33"/>
      <c r="D240" s="36"/>
      <c r="E240" s="36"/>
      <c r="F240" s="36"/>
    </row>
    <row r="241" spans="1:6" x14ac:dyDescent="0.2">
      <c r="A241" s="37"/>
      <c r="B241" s="4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ht="13.5" thickBot="1" x14ac:dyDescent="0.25">
      <c r="A255" s="77"/>
      <c r="B255" s="78"/>
      <c r="C255" s="79"/>
      <c r="D255" s="80"/>
      <c r="E255" s="80"/>
      <c r="F255" s="80"/>
    </row>
    <row r="256" spans="1:6" ht="14.25" thickTop="1" thickBot="1" x14ac:dyDescent="0.25">
      <c r="A256" s="59"/>
      <c r="B256" s="49"/>
      <c r="C256" s="60"/>
      <c r="D256" s="61"/>
      <c r="E256" s="61"/>
      <c r="F256" s="108"/>
    </row>
    <row r="257" spans="1:6" ht="13.5" thickTop="1" x14ac:dyDescent="0.2">
      <c r="A257" s="77"/>
      <c r="B257" s="78"/>
      <c r="C257" s="79"/>
      <c r="D257" s="80"/>
      <c r="E257" s="80"/>
      <c r="F257" s="80"/>
    </row>
    <row r="258" spans="1:6" x14ac:dyDescent="0.2">
      <c r="A258" s="93"/>
      <c r="B258" s="105"/>
      <c r="C258" s="90"/>
      <c r="D258" s="91"/>
      <c r="E258" s="91"/>
      <c r="F258" s="91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73"/>
      <c r="B270" s="39"/>
      <c r="C270" s="33"/>
      <c r="D270" s="36"/>
      <c r="E270" s="36"/>
      <c r="F270" s="36"/>
    </row>
    <row r="271" spans="1:6" x14ac:dyDescent="0.2">
      <c r="A271" s="73"/>
      <c r="B271" s="39"/>
      <c r="C271" s="33"/>
      <c r="D271" s="36"/>
      <c r="E271" s="36"/>
      <c r="F271" s="36"/>
    </row>
    <row r="272" spans="1:6" x14ac:dyDescent="0.2">
      <c r="A272" s="73"/>
      <c r="B272" s="39"/>
      <c r="C272" s="33"/>
      <c r="D272" s="36"/>
      <c r="E272" s="36"/>
      <c r="F272" s="36"/>
    </row>
    <row r="273" spans="1:6" x14ac:dyDescent="0.2">
      <c r="A273" s="73"/>
      <c r="B273" s="39"/>
      <c r="C273" s="33"/>
      <c r="D273" s="36"/>
      <c r="E273" s="36"/>
      <c r="F273" s="36"/>
    </row>
    <row r="274" spans="1:6" x14ac:dyDescent="0.2">
      <c r="A274" s="73"/>
      <c r="B274" s="39"/>
      <c r="C274" s="33"/>
      <c r="D274" s="36"/>
      <c r="E274" s="36"/>
      <c r="F274" s="36"/>
    </row>
    <row r="275" spans="1:6" x14ac:dyDescent="0.2">
      <c r="A275" s="73"/>
      <c r="B275" s="39"/>
      <c r="C275" s="33"/>
      <c r="D275" s="36"/>
      <c r="E275" s="36"/>
      <c r="F275" s="36"/>
    </row>
    <row r="276" spans="1:6" x14ac:dyDescent="0.2">
      <c r="A276" s="50"/>
      <c r="B276" s="101"/>
      <c r="C276" s="33"/>
      <c r="D276" s="36"/>
      <c r="E276" s="36"/>
      <c r="F276" s="36"/>
    </row>
    <row r="277" spans="1:6" x14ac:dyDescent="0.2">
      <c r="A277" s="50"/>
      <c r="B277" s="101"/>
      <c r="C277" s="33"/>
      <c r="D277" s="36"/>
      <c r="E277" s="36"/>
      <c r="F277" s="36"/>
    </row>
    <row r="278" spans="1:6" x14ac:dyDescent="0.2">
      <c r="A278" s="50"/>
      <c r="B278" s="101"/>
      <c r="C278" s="33"/>
      <c r="D278" s="36"/>
      <c r="E278" s="36"/>
      <c r="F278" s="36"/>
    </row>
    <row r="279" spans="1:6" x14ac:dyDescent="0.2">
      <c r="A279" s="50"/>
      <c r="B279" s="101"/>
      <c r="C279" s="33"/>
      <c r="D279" s="36"/>
      <c r="E279" s="36"/>
      <c r="F279" s="36"/>
    </row>
    <row r="280" spans="1:6" ht="13.5" thickBot="1" x14ac:dyDescent="0.25">
      <c r="A280" s="32"/>
      <c r="B280" s="35"/>
      <c r="C280" s="33"/>
      <c r="D280" s="36"/>
      <c r="E280" s="36"/>
      <c r="F280" s="36"/>
    </row>
    <row r="281" spans="1:6" ht="14.25" thickTop="1" thickBot="1" x14ac:dyDescent="0.25">
      <c r="A281" s="59"/>
      <c r="B281" s="49"/>
      <c r="C281" s="60"/>
      <c r="D281" s="61"/>
      <c r="E281" s="61"/>
      <c r="F281" s="108"/>
    </row>
    <row r="282" spans="1:6" ht="14.25" thickTop="1" thickBot="1" x14ac:dyDescent="0.25">
      <c r="A282" s="59"/>
      <c r="B282" s="49"/>
      <c r="C282" s="60"/>
      <c r="D282" s="61"/>
      <c r="E282" s="61"/>
      <c r="F282" s="108"/>
    </row>
    <row r="283" spans="1:6" ht="14.25" thickTop="1" thickBot="1" x14ac:dyDescent="0.25">
      <c r="A283" s="88"/>
      <c r="B283" s="106"/>
      <c r="C283" s="40"/>
      <c r="D283" s="41"/>
      <c r="E283" s="41"/>
      <c r="F283" s="41"/>
    </row>
    <row r="284" spans="1:6" ht="16.5" thickTop="1" thickBot="1" x14ac:dyDescent="0.3">
      <c r="A284" s="59"/>
      <c r="B284" s="102"/>
      <c r="C284" s="60"/>
      <c r="D284" s="61"/>
      <c r="E284" s="61"/>
      <c r="F284" s="61"/>
    </row>
    <row r="285" spans="1:6" ht="13.5" thickTop="1" x14ac:dyDescent="0.2">
      <c r="A285" s="77"/>
      <c r="B285" s="78"/>
      <c r="C285" s="79"/>
      <c r="D285" s="80"/>
      <c r="E285" s="80"/>
      <c r="F285" s="80"/>
    </row>
    <row r="286" spans="1:6" x14ac:dyDescent="0.2">
      <c r="A286" s="93"/>
      <c r="B286" s="105"/>
      <c r="C286" s="90"/>
      <c r="D286" s="91"/>
      <c r="E286" s="91"/>
      <c r="F286" s="91"/>
    </row>
    <row r="287" spans="1:6" x14ac:dyDescent="0.2">
      <c r="A287" s="37"/>
      <c r="B287" s="45"/>
      <c r="C287" s="33"/>
      <c r="D287" s="36"/>
      <c r="E287" s="36"/>
      <c r="F287" s="36"/>
    </row>
    <row r="288" spans="1:6" x14ac:dyDescent="0.2">
      <c r="A288" s="37"/>
      <c r="B288" s="4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88"/>
      <c r="B299" s="106"/>
      <c r="C299" s="40"/>
      <c r="D299" s="41"/>
      <c r="E299" s="41"/>
      <c r="F299" s="41"/>
    </row>
    <row r="300" spans="1:6" x14ac:dyDescent="0.2">
      <c r="A300" s="93"/>
      <c r="B300" s="105"/>
      <c r="C300" s="90"/>
      <c r="D300" s="91"/>
      <c r="E300" s="91"/>
      <c r="F300" s="91"/>
    </row>
    <row r="301" spans="1:6" x14ac:dyDescent="0.2">
      <c r="A301" s="37"/>
      <c r="B301" s="45"/>
      <c r="C301" s="33"/>
      <c r="D301" s="36"/>
      <c r="E301" s="36"/>
      <c r="F301" s="36"/>
    </row>
    <row r="302" spans="1:6" x14ac:dyDescent="0.2">
      <c r="A302" s="37"/>
      <c r="B302" s="4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ht="13.5" thickBot="1" x14ac:dyDescent="0.25">
      <c r="A313" s="32"/>
      <c r="B313" s="35"/>
      <c r="C313" s="33"/>
      <c r="D313" s="36"/>
      <c r="E313" s="36"/>
      <c r="F313" s="36"/>
    </row>
    <row r="314" spans="1:6" ht="14.25" thickTop="1" thickBot="1" x14ac:dyDescent="0.25">
      <c r="A314" s="59"/>
      <c r="B314" s="49"/>
      <c r="C314" s="60"/>
      <c r="D314" s="61"/>
      <c r="E314" s="61"/>
      <c r="F314" s="108"/>
    </row>
    <row r="315" spans="1:6" ht="13.5" thickTop="1" x14ac:dyDescent="0.2">
      <c r="A315" s="82"/>
      <c r="B315" s="110"/>
      <c r="C315" s="79"/>
      <c r="D315" s="80"/>
      <c r="E315" s="80"/>
      <c r="F315" s="86"/>
    </row>
    <row r="316" spans="1:6" x14ac:dyDescent="0.2">
      <c r="A316" s="93"/>
      <c r="B316" s="105"/>
      <c r="C316" s="90"/>
      <c r="D316" s="91"/>
      <c r="E316" s="91"/>
      <c r="F316" s="91"/>
    </row>
    <row r="317" spans="1:6" x14ac:dyDescent="0.2">
      <c r="A317" s="32"/>
      <c r="B317" s="35"/>
      <c r="C317" s="33"/>
      <c r="D317" s="36"/>
      <c r="E317" s="36"/>
      <c r="F317" s="36"/>
    </row>
    <row r="318" spans="1:6" x14ac:dyDescent="0.2">
      <c r="A318" s="32"/>
      <c r="B318" s="35"/>
      <c r="C318" s="33"/>
      <c r="D318" s="36"/>
      <c r="E318" s="36"/>
      <c r="F318" s="36"/>
    </row>
    <row r="319" spans="1:6" x14ac:dyDescent="0.2">
      <c r="A319" s="32"/>
      <c r="B319" s="35"/>
      <c r="C319" s="33"/>
      <c r="D319" s="36"/>
      <c r="E319" s="36"/>
      <c r="F319" s="36"/>
    </row>
    <row r="320" spans="1:6" x14ac:dyDescent="0.2">
      <c r="A320" s="32"/>
      <c r="B320" s="35"/>
      <c r="C320" s="33"/>
      <c r="D320" s="36"/>
      <c r="E320" s="36"/>
      <c r="F320" s="36"/>
    </row>
    <row r="321" spans="1:6" x14ac:dyDescent="0.2">
      <c r="A321" s="32"/>
      <c r="B321" s="35"/>
      <c r="C321" s="33"/>
      <c r="D321" s="36"/>
      <c r="E321" s="36"/>
      <c r="F321" s="36"/>
    </row>
    <row r="322" spans="1:6" x14ac:dyDescent="0.2">
      <c r="A322" s="32"/>
      <c r="B322" s="35"/>
      <c r="C322" s="33"/>
      <c r="D322" s="36"/>
      <c r="E322" s="36"/>
      <c r="F322" s="36"/>
    </row>
    <row r="323" spans="1:6" x14ac:dyDescent="0.2">
      <c r="A323" s="32"/>
      <c r="B323" s="35"/>
      <c r="C323" s="33"/>
      <c r="D323" s="36"/>
      <c r="E323" s="36"/>
      <c r="F323" s="36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73"/>
      <c r="B326" s="39"/>
      <c r="C326" s="33"/>
      <c r="D326" s="36"/>
      <c r="E326" s="36"/>
      <c r="F326" s="36"/>
    </row>
    <row r="327" spans="1:6" x14ac:dyDescent="0.2">
      <c r="A327" s="73"/>
      <c r="B327" s="39"/>
      <c r="C327" s="33"/>
      <c r="D327" s="36"/>
      <c r="E327" s="36"/>
      <c r="F327" s="36"/>
    </row>
    <row r="328" spans="1:6" x14ac:dyDescent="0.2">
      <c r="A328" s="73"/>
      <c r="B328" s="39"/>
      <c r="C328" s="33"/>
      <c r="D328" s="36"/>
      <c r="E328" s="36"/>
      <c r="F328" s="36"/>
    </row>
    <row r="329" spans="1:6" x14ac:dyDescent="0.2">
      <c r="A329" s="73"/>
      <c r="B329" s="39"/>
      <c r="C329" s="33"/>
      <c r="D329" s="36"/>
      <c r="E329" s="36"/>
      <c r="F329" s="36"/>
    </row>
    <row r="330" spans="1:6" x14ac:dyDescent="0.2">
      <c r="A330" s="73"/>
      <c r="B330" s="39"/>
      <c r="C330" s="33"/>
      <c r="D330" s="36"/>
      <c r="E330" s="36"/>
      <c r="F330" s="36"/>
    </row>
    <row r="331" spans="1:6" x14ac:dyDescent="0.2">
      <c r="A331" s="73"/>
      <c r="B331" s="39"/>
      <c r="C331" s="33"/>
      <c r="D331" s="36"/>
      <c r="E331" s="36"/>
      <c r="F331" s="36"/>
    </row>
    <row r="332" spans="1:6" x14ac:dyDescent="0.2">
      <c r="A332" s="50"/>
      <c r="B332" s="101"/>
      <c r="C332" s="33"/>
      <c r="D332" s="36"/>
      <c r="E332" s="36"/>
      <c r="F332" s="36"/>
    </row>
    <row r="333" spans="1:6" x14ac:dyDescent="0.2">
      <c r="A333" s="50"/>
      <c r="B333" s="101"/>
      <c r="C333" s="33"/>
      <c r="D333" s="36"/>
      <c r="E333" s="36"/>
      <c r="F333" s="36"/>
    </row>
    <row r="334" spans="1:6" x14ac:dyDescent="0.2">
      <c r="A334" s="50"/>
      <c r="B334" s="101"/>
      <c r="C334" s="33"/>
      <c r="D334" s="36"/>
      <c r="E334" s="36"/>
      <c r="F334" s="36"/>
    </row>
    <row r="335" spans="1:6" x14ac:dyDescent="0.2">
      <c r="A335" s="50"/>
      <c r="B335" s="101"/>
      <c r="C335" s="33"/>
      <c r="D335" s="36"/>
      <c r="E335" s="36"/>
      <c r="F335" s="36"/>
    </row>
    <row r="336" spans="1:6" ht="13.5" thickBot="1" x14ac:dyDescent="0.25">
      <c r="A336" s="77"/>
      <c r="B336" s="78"/>
      <c r="C336" s="79"/>
      <c r="D336" s="80"/>
      <c r="E336" s="80"/>
      <c r="F336" s="80"/>
    </row>
    <row r="337" spans="1:6" ht="14.25" thickTop="1" thickBot="1" x14ac:dyDescent="0.25">
      <c r="A337" s="59"/>
      <c r="B337" s="49"/>
      <c r="C337" s="60"/>
      <c r="D337" s="61"/>
      <c r="E337" s="61"/>
      <c r="F337" s="108"/>
    </row>
    <row r="338" spans="1:6" ht="14.25" thickTop="1" thickBot="1" x14ac:dyDescent="0.25">
      <c r="A338" s="59"/>
      <c r="B338" s="49"/>
      <c r="C338" s="60"/>
      <c r="D338" s="61"/>
      <c r="E338" s="61"/>
      <c r="F338" s="108"/>
    </row>
    <row r="339" spans="1:6" ht="14.25" thickTop="1" thickBot="1" x14ac:dyDescent="0.25">
      <c r="A339" s="77"/>
      <c r="B339" s="78"/>
      <c r="C339" s="79"/>
      <c r="D339" s="80"/>
      <c r="E339" s="80"/>
      <c r="F339" s="80"/>
    </row>
    <row r="340" spans="1:6" s="87" customFormat="1" ht="16.5" thickTop="1" thickBot="1" x14ac:dyDescent="0.3">
      <c r="A340" s="59"/>
      <c r="B340" s="102"/>
      <c r="C340" s="107"/>
      <c r="D340" s="108"/>
      <c r="E340" s="108"/>
      <c r="F340" s="108"/>
    </row>
    <row r="341" spans="1:6" s="87" customFormat="1" ht="15.75" thickTop="1" x14ac:dyDescent="0.25">
      <c r="A341" s="82"/>
      <c r="B341" s="83"/>
      <c r="C341" s="85"/>
      <c r="D341" s="86"/>
      <c r="E341" s="86"/>
      <c r="F341" s="86"/>
    </row>
    <row r="342" spans="1:6" x14ac:dyDescent="0.2">
      <c r="A342" s="93"/>
      <c r="B342" s="105"/>
      <c r="C342" s="90"/>
      <c r="D342" s="91"/>
      <c r="E342" s="91"/>
      <c r="F342" s="91"/>
    </row>
    <row r="343" spans="1:6" x14ac:dyDescent="0.2">
      <c r="A343" s="32"/>
      <c r="B343" s="35"/>
      <c r="C343" s="33"/>
      <c r="D343" s="36"/>
      <c r="E343" s="36"/>
      <c r="F343" s="36"/>
    </row>
    <row r="344" spans="1:6" x14ac:dyDescent="0.2">
      <c r="A344" s="32"/>
      <c r="B344" s="35"/>
      <c r="C344" s="33"/>
      <c r="D344" s="36"/>
      <c r="E344" s="36"/>
      <c r="F344" s="36"/>
    </row>
    <row r="345" spans="1:6" x14ac:dyDescent="0.2">
      <c r="A345" s="32"/>
      <c r="B345" s="35"/>
      <c r="C345" s="33"/>
      <c r="D345" s="36"/>
      <c r="E345" s="36"/>
      <c r="F345" s="36"/>
    </row>
    <row r="346" spans="1:6" ht="13.5" thickBot="1" x14ac:dyDescent="0.25">
      <c r="A346" s="77"/>
      <c r="B346" s="78"/>
      <c r="C346" s="79"/>
      <c r="D346" s="80"/>
      <c r="E346" s="80"/>
      <c r="F346" s="80"/>
    </row>
    <row r="347" spans="1:6" ht="14.25" thickTop="1" thickBot="1" x14ac:dyDescent="0.25">
      <c r="A347" s="59"/>
      <c r="B347" s="49"/>
      <c r="C347" s="60"/>
      <c r="D347" s="61"/>
      <c r="E347" s="61"/>
      <c r="F347" s="108"/>
    </row>
    <row r="348" spans="1:6" ht="13.5" thickTop="1" x14ac:dyDescent="0.2">
      <c r="A348" s="88"/>
      <c r="B348" s="106"/>
      <c r="C348" s="40"/>
      <c r="D348" s="41"/>
      <c r="E348" s="41"/>
      <c r="F348" s="41"/>
    </row>
    <row r="349" spans="1:6" x14ac:dyDescent="0.2">
      <c r="A349" s="93"/>
      <c r="B349" s="105"/>
      <c r="C349" s="90"/>
      <c r="D349" s="91"/>
      <c r="E349" s="91"/>
      <c r="F349" s="91"/>
    </row>
    <row r="350" spans="1:6" x14ac:dyDescent="0.2">
      <c r="A350" s="32"/>
      <c r="B350" s="35"/>
      <c r="C350" s="33"/>
      <c r="D350" s="36"/>
      <c r="E350" s="36"/>
      <c r="F350" s="36"/>
    </row>
    <row r="351" spans="1:6" x14ac:dyDescent="0.2">
      <c r="A351" s="32"/>
      <c r="B351" s="35"/>
      <c r="C351" s="33"/>
      <c r="D351" s="36"/>
      <c r="E351" s="36"/>
      <c r="F351" s="36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73"/>
      <c r="B359" s="39"/>
      <c r="C359" s="33"/>
      <c r="D359" s="36"/>
      <c r="E359" s="36"/>
      <c r="F359" s="36"/>
    </row>
    <row r="360" spans="1:6" x14ac:dyDescent="0.2">
      <c r="A360" s="73"/>
      <c r="B360" s="39"/>
      <c r="C360" s="33"/>
      <c r="D360" s="36"/>
      <c r="E360" s="36"/>
      <c r="F360" s="36"/>
    </row>
    <row r="361" spans="1:6" x14ac:dyDescent="0.2">
      <c r="A361" s="73"/>
      <c r="B361" s="39"/>
      <c r="C361" s="33"/>
      <c r="D361" s="36"/>
      <c r="E361" s="36"/>
      <c r="F361" s="36"/>
    </row>
    <row r="362" spans="1:6" x14ac:dyDescent="0.2">
      <c r="A362" s="73"/>
      <c r="B362" s="39"/>
      <c r="C362" s="33"/>
      <c r="D362" s="36"/>
      <c r="E362" s="36"/>
      <c r="F362" s="36"/>
    </row>
    <row r="363" spans="1:6" x14ac:dyDescent="0.2">
      <c r="A363" s="73"/>
      <c r="B363" s="39"/>
      <c r="C363" s="33"/>
      <c r="D363" s="36"/>
      <c r="E363" s="36"/>
      <c r="F363" s="36"/>
    </row>
    <row r="364" spans="1:6" x14ac:dyDescent="0.2">
      <c r="A364" s="73"/>
      <c r="B364" s="39"/>
      <c r="C364" s="33"/>
      <c r="D364" s="36"/>
      <c r="E364" s="36"/>
      <c r="F364" s="36"/>
    </row>
    <row r="365" spans="1:6" x14ac:dyDescent="0.2">
      <c r="A365" s="50"/>
      <c r="B365" s="101"/>
      <c r="C365" s="33"/>
      <c r="D365" s="36"/>
      <c r="E365" s="36"/>
      <c r="F365" s="36"/>
    </row>
    <row r="366" spans="1:6" x14ac:dyDescent="0.2">
      <c r="A366" s="50"/>
      <c r="B366" s="101"/>
      <c r="C366" s="33"/>
      <c r="D366" s="36"/>
      <c r="E366" s="36"/>
      <c r="F366" s="36"/>
    </row>
    <row r="367" spans="1:6" x14ac:dyDescent="0.2">
      <c r="A367" s="50"/>
      <c r="B367" s="101"/>
      <c r="C367" s="33"/>
      <c r="D367" s="36"/>
      <c r="E367" s="36"/>
      <c r="F367" s="36"/>
    </row>
    <row r="368" spans="1:6" x14ac:dyDescent="0.2">
      <c r="A368" s="50"/>
      <c r="B368" s="101"/>
      <c r="C368" s="33"/>
      <c r="D368" s="36"/>
      <c r="E368" s="36"/>
      <c r="F368" s="36"/>
    </row>
    <row r="369" spans="1:6" ht="13.5" thickBot="1" x14ac:dyDescent="0.25">
      <c r="A369" s="77"/>
      <c r="B369" s="78"/>
      <c r="C369" s="79"/>
      <c r="D369" s="80"/>
      <c r="E369" s="80"/>
      <c r="F369" s="80"/>
    </row>
    <row r="370" spans="1:6" ht="14.25" thickTop="1" thickBot="1" x14ac:dyDescent="0.25">
      <c r="A370" s="59"/>
      <c r="B370" s="49"/>
      <c r="C370" s="60"/>
      <c r="D370" s="61"/>
      <c r="E370" s="61"/>
      <c r="F370" s="108"/>
    </row>
    <row r="371" spans="1:6" ht="14.25" thickTop="1" thickBot="1" x14ac:dyDescent="0.25">
      <c r="A371" s="59"/>
      <c r="B371" s="49"/>
      <c r="C371" s="60"/>
      <c r="D371" s="61"/>
      <c r="E371" s="61"/>
      <c r="F371" s="108"/>
    </row>
    <row r="372" spans="1:6" ht="13.5" thickTop="1" x14ac:dyDescent="0.2">
      <c r="A372" s="77"/>
      <c r="B372" s="78"/>
      <c r="C372" s="79"/>
      <c r="D372" s="80"/>
      <c r="E372" s="80"/>
      <c r="F372" s="80"/>
    </row>
    <row r="373" spans="1:6" x14ac:dyDescent="0.2">
      <c r="A373" s="77"/>
      <c r="B373" s="78"/>
      <c r="C373" s="79"/>
      <c r="D373" s="80"/>
      <c r="E373" s="80"/>
      <c r="F373" s="80"/>
    </row>
    <row r="374" spans="1:6" x14ac:dyDescent="0.2">
      <c r="A374" s="77"/>
      <c r="B374" s="78"/>
      <c r="C374" s="79"/>
      <c r="D374" s="80"/>
      <c r="E374" s="80"/>
      <c r="F374" s="80"/>
    </row>
    <row r="375" spans="1:6" x14ac:dyDescent="0.2">
      <c r="A375" s="77"/>
      <c r="B375" s="78"/>
      <c r="C375" s="79"/>
      <c r="D375" s="80"/>
      <c r="E375" s="80"/>
      <c r="F375" s="80"/>
    </row>
    <row r="376" spans="1:6" x14ac:dyDescent="0.2">
      <c r="A376" s="77"/>
      <c r="B376" s="78"/>
      <c r="C376" s="79"/>
      <c r="D376" s="80"/>
      <c r="E376" s="80"/>
      <c r="F376" s="80"/>
    </row>
    <row r="377" spans="1:6" x14ac:dyDescent="0.2">
      <c r="A377" s="77"/>
      <c r="B377" s="78"/>
      <c r="C377" s="79"/>
      <c r="D377" s="80"/>
      <c r="E377" s="80"/>
      <c r="F377" s="80"/>
    </row>
    <row r="378" spans="1:6" x14ac:dyDescent="0.2">
      <c r="A378" s="77"/>
      <c r="B378" s="78"/>
      <c r="C378" s="79"/>
      <c r="D378" s="80"/>
      <c r="E378" s="80"/>
      <c r="F378" s="80"/>
    </row>
    <row r="379" spans="1:6" x14ac:dyDescent="0.2">
      <c r="A379" s="77"/>
      <c r="B379" s="78"/>
      <c r="C379" s="79"/>
      <c r="D379" s="80"/>
      <c r="E379" s="80"/>
      <c r="F379" s="80"/>
    </row>
    <row r="380" spans="1:6" x14ac:dyDescent="0.2">
      <c r="A380" s="77"/>
      <c r="B380" s="78"/>
      <c r="C380" s="79"/>
      <c r="D380" s="80"/>
      <c r="E380" s="80"/>
      <c r="F380" s="80"/>
    </row>
    <row r="381" spans="1:6" x14ac:dyDescent="0.2">
      <c r="A381" s="77"/>
      <c r="B381" s="78"/>
      <c r="C381" s="79"/>
      <c r="D381" s="80"/>
      <c r="E381" s="80"/>
      <c r="F381" s="80"/>
    </row>
    <row r="382" spans="1:6" x14ac:dyDescent="0.2">
      <c r="A382" s="77"/>
      <c r="B382" s="78"/>
      <c r="C382" s="79"/>
      <c r="D382" s="80"/>
      <c r="E382" s="80"/>
      <c r="F382" s="80"/>
    </row>
    <row r="383" spans="1:6" x14ac:dyDescent="0.2">
      <c r="A383" s="77"/>
      <c r="B383" s="78"/>
      <c r="C383" s="79"/>
      <c r="D383" s="80"/>
      <c r="E383" s="80"/>
      <c r="F383" s="80"/>
    </row>
    <row r="384" spans="1:6" x14ac:dyDescent="0.2">
      <c r="A384" s="77"/>
      <c r="B384" s="78"/>
      <c r="C384" s="79"/>
      <c r="D384" s="80"/>
      <c r="E384" s="80"/>
      <c r="F384" s="80"/>
    </row>
    <row r="385" spans="1:6" x14ac:dyDescent="0.2">
      <c r="A385" s="77"/>
      <c r="B385" s="78"/>
      <c r="C385" s="79"/>
      <c r="D385" s="80"/>
      <c r="E385" s="80"/>
      <c r="F385" s="80"/>
    </row>
    <row r="386" spans="1:6" x14ac:dyDescent="0.2">
      <c r="A386" s="77"/>
      <c r="B386" s="78"/>
      <c r="C386" s="79"/>
      <c r="D386" s="80"/>
      <c r="E386" s="80"/>
      <c r="F386" s="80"/>
    </row>
    <row r="387" spans="1:6" x14ac:dyDescent="0.2">
      <c r="A387" s="77"/>
      <c r="B387" s="78"/>
      <c r="C387" s="79"/>
      <c r="D387" s="80"/>
      <c r="E387" s="80"/>
      <c r="F387" s="80"/>
    </row>
    <row r="388" spans="1:6" x14ac:dyDescent="0.2">
      <c r="A388" s="77"/>
      <c r="B388" s="78"/>
      <c r="C388" s="79"/>
      <c r="D388" s="80"/>
      <c r="E388" s="80"/>
      <c r="F388" s="80"/>
    </row>
    <row r="389" spans="1:6" x14ac:dyDescent="0.2">
      <c r="A389" s="77"/>
      <c r="B389" s="78"/>
      <c r="C389" s="79"/>
      <c r="D389" s="80"/>
      <c r="E389" s="80"/>
      <c r="F389" s="80"/>
    </row>
    <row r="390" spans="1:6" x14ac:dyDescent="0.2">
      <c r="A390" s="77"/>
      <c r="B390" s="78"/>
      <c r="C390" s="79"/>
      <c r="D390" s="80"/>
      <c r="E390" s="80"/>
      <c r="F390" s="80"/>
    </row>
    <row r="391" spans="1:6" x14ac:dyDescent="0.2">
      <c r="A391" s="77"/>
      <c r="B391" s="78"/>
      <c r="C391" s="79"/>
      <c r="D391" s="80"/>
      <c r="E391" s="80"/>
      <c r="F391" s="80"/>
    </row>
    <row r="392" spans="1:6" x14ac:dyDescent="0.2">
      <c r="A392" s="77"/>
      <c r="B392" s="78"/>
      <c r="C392" s="79"/>
      <c r="D392" s="80"/>
      <c r="E392" s="80"/>
      <c r="F392" s="80"/>
    </row>
    <row r="393" spans="1:6" x14ac:dyDescent="0.2">
      <c r="A393" s="77"/>
      <c r="B393" s="78"/>
      <c r="C393" s="79"/>
      <c r="D393" s="80"/>
      <c r="E393" s="80"/>
      <c r="F393" s="80"/>
    </row>
    <row r="394" spans="1:6" x14ac:dyDescent="0.2">
      <c r="A394" s="77"/>
      <c r="B394" s="78"/>
      <c r="C394" s="79"/>
      <c r="D394" s="80"/>
      <c r="E394" s="80"/>
      <c r="F394" s="80"/>
    </row>
    <row r="395" spans="1:6" x14ac:dyDescent="0.2">
      <c r="A395" s="77"/>
      <c r="B395" s="78"/>
      <c r="C395" s="79"/>
      <c r="D395" s="80"/>
      <c r="E395" s="80"/>
      <c r="F395" s="80"/>
    </row>
    <row r="396" spans="1:6" x14ac:dyDescent="0.2">
      <c r="A396" s="77"/>
      <c r="B396" s="78"/>
      <c r="C396" s="79"/>
      <c r="D396" s="80"/>
      <c r="E396" s="80"/>
      <c r="F396" s="80"/>
    </row>
    <row r="397" spans="1:6" x14ac:dyDescent="0.2">
      <c r="A397" s="77"/>
      <c r="B397" s="78"/>
      <c r="C397" s="79"/>
      <c r="D397" s="80"/>
      <c r="E397" s="80"/>
      <c r="F397" s="80"/>
    </row>
    <row r="398" spans="1:6" x14ac:dyDescent="0.2">
      <c r="A398" s="77"/>
      <c r="B398" s="78"/>
      <c r="C398" s="79"/>
      <c r="D398" s="80"/>
      <c r="E398" s="80"/>
      <c r="F398" s="80"/>
    </row>
    <row r="399" spans="1:6" x14ac:dyDescent="0.2">
      <c r="A399" s="77"/>
      <c r="B399" s="78"/>
      <c r="C399" s="79"/>
      <c r="D399" s="80"/>
      <c r="E399" s="80"/>
      <c r="F399" s="80"/>
    </row>
    <row r="400" spans="1:6" x14ac:dyDescent="0.2">
      <c r="A400" s="77"/>
      <c r="B400" s="78"/>
      <c r="C400" s="79"/>
      <c r="D400" s="80"/>
      <c r="E400" s="80"/>
      <c r="F400" s="80"/>
    </row>
    <row r="401" spans="1:6" x14ac:dyDescent="0.2">
      <c r="A401" s="77"/>
      <c r="B401" s="78"/>
      <c r="C401" s="79"/>
      <c r="D401" s="80"/>
      <c r="E401" s="80"/>
      <c r="F401" s="80"/>
    </row>
    <row r="402" spans="1:6" x14ac:dyDescent="0.2">
      <c r="A402" s="77"/>
      <c r="B402" s="78"/>
      <c r="C402" s="79"/>
      <c r="D402" s="80"/>
      <c r="E402" s="80"/>
      <c r="F402" s="80"/>
    </row>
    <row r="403" spans="1:6" x14ac:dyDescent="0.2">
      <c r="A403" s="77"/>
      <c r="B403" s="78"/>
      <c r="C403" s="79"/>
      <c r="D403" s="80"/>
      <c r="E403" s="80"/>
      <c r="F403" s="80"/>
    </row>
    <row r="404" spans="1:6" x14ac:dyDescent="0.2">
      <c r="A404" s="77"/>
      <c r="B404" s="78"/>
      <c r="C404" s="79"/>
      <c r="D404" s="80"/>
      <c r="E404" s="80"/>
      <c r="F404" s="80"/>
    </row>
    <row r="405" spans="1:6" x14ac:dyDescent="0.2">
      <c r="A405" s="77"/>
      <c r="B405" s="78"/>
      <c r="C405" s="79"/>
      <c r="D405" s="80"/>
      <c r="E405" s="80"/>
      <c r="F405" s="80"/>
    </row>
    <row r="406" spans="1:6" x14ac:dyDescent="0.2">
      <c r="A406" s="77"/>
      <c r="B406" s="78"/>
      <c r="C406" s="79"/>
      <c r="D406" s="80"/>
      <c r="E406" s="80"/>
      <c r="F406" s="80"/>
    </row>
    <row r="407" spans="1:6" x14ac:dyDescent="0.2">
      <c r="A407" s="77"/>
      <c r="B407" s="78"/>
      <c r="C407" s="79"/>
      <c r="D407" s="80"/>
      <c r="E407" s="80"/>
      <c r="F407" s="80"/>
    </row>
    <row r="408" spans="1:6" x14ac:dyDescent="0.2">
      <c r="A408" s="77"/>
      <c r="B408" s="78"/>
      <c r="C408" s="79"/>
      <c r="D408" s="80"/>
      <c r="E408" s="80"/>
      <c r="F408" s="80"/>
    </row>
    <row r="409" spans="1:6" x14ac:dyDescent="0.2">
      <c r="A409" s="77"/>
      <c r="B409" s="78"/>
      <c r="C409" s="79"/>
      <c r="D409" s="80"/>
      <c r="E409" s="80"/>
      <c r="F409" s="80"/>
    </row>
    <row r="410" spans="1:6" x14ac:dyDescent="0.2">
      <c r="A410" s="77"/>
      <c r="B410" s="78"/>
      <c r="C410" s="79"/>
      <c r="D410" s="80"/>
      <c r="E410" s="80"/>
      <c r="F410" s="80"/>
    </row>
    <row r="411" spans="1:6" x14ac:dyDescent="0.2">
      <c r="A411" s="77"/>
      <c r="B411" s="78"/>
      <c r="C411" s="79"/>
      <c r="D411" s="80"/>
      <c r="E411" s="80"/>
      <c r="F411" s="80"/>
    </row>
    <row r="412" spans="1:6" x14ac:dyDescent="0.2">
      <c r="A412" s="77"/>
      <c r="B412" s="78"/>
      <c r="C412" s="79"/>
      <c r="D412" s="80"/>
      <c r="E412" s="80"/>
      <c r="F412" s="80"/>
    </row>
    <row r="413" spans="1:6" x14ac:dyDescent="0.2">
      <c r="A413" s="77"/>
      <c r="B413" s="78"/>
      <c r="C413" s="79"/>
      <c r="D413" s="80"/>
      <c r="E413" s="80"/>
      <c r="F413" s="80"/>
    </row>
    <row r="414" spans="1:6" x14ac:dyDescent="0.2">
      <c r="A414" s="77"/>
      <c r="B414" s="78"/>
      <c r="C414" s="79"/>
      <c r="D414" s="80"/>
      <c r="E414" s="80"/>
      <c r="F414" s="80"/>
    </row>
    <row r="415" spans="1:6" x14ac:dyDescent="0.2">
      <c r="A415" s="77"/>
      <c r="B415" s="78"/>
      <c r="C415" s="79"/>
      <c r="D415" s="80"/>
      <c r="E415" s="80"/>
      <c r="F415" s="80"/>
    </row>
    <row r="416" spans="1:6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42"/>
      <c r="B484" s="81"/>
      <c r="C484" s="43"/>
      <c r="D484" s="44"/>
      <c r="E484" s="44"/>
      <c r="F484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544"/>
  <sheetViews>
    <sheetView view="pageBreakPreview" topLeftCell="A127" zoomScale="130" zoomScaleNormal="100" zoomScaleSheetLayoutView="130" zoomScalePageLayoutView="85" workbookViewId="0">
      <selection activeCell="E153" sqref="E153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192</v>
      </c>
      <c r="B14" s="21" t="s">
        <v>41</v>
      </c>
      <c r="C14" s="19"/>
      <c r="D14" s="16"/>
      <c r="E14" s="16"/>
      <c r="F14" s="26">
        <f>F147</f>
        <v>0</v>
      </c>
    </row>
    <row r="15" spans="1:10" x14ac:dyDescent="0.2">
      <c r="A15" s="22"/>
      <c r="B15" s="21"/>
      <c r="C15" s="19"/>
      <c r="D15" s="16"/>
      <c r="E15" s="16"/>
      <c r="F15" s="26">
        <f>F249</f>
        <v>0</v>
      </c>
    </row>
    <row r="16" spans="1:10" x14ac:dyDescent="0.2">
      <c r="A16" s="22"/>
      <c r="B16" s="21"/>
      <c r="C16" s="19"/>
      <c r="D16" s="16"/>
      <c r="E16" s="16"/>
      <c r="F16" s="26">
        <f>F342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F398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F431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F192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F211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F220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192</v>
      </c>
      <c r="B42" s="96" t="s">
        <v>41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89.25" x14ac:dyDescent="0.2">
      <c r="A44" s="93" t="s">
        <v>193</v>
      </c>
      <c r="B44" s="109" t="s">
        <v>42</v>
      </c>
      <c r="C44" s="90" t="s">
        <v>12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42"/>
      <c r="B45" s="112"/>
      <c r="C45" s="43"/>
      <c r="D45" s="44"/>
      <c r="E45" s="44"/>
      <c r="F45" s="44"/>
    </row>
    <row r="46" spans="1:6" ht="63.75" x14ac:dyDescent="0.2">
      <c r="A46" s="42"/>
      <c r="B46" s="112" t="s">
        <v>43</v>
      </c>
      <c r="C46" s="43"/>
      <c r="D46" s="44"/>
      <c r="E46" s="44"/>
      <c r="F46" s="44"/>
    </row>
    <row r="47" spans="1:6" x14ac:dyDescent="0.2">
      <c r="A47" s="42"/>
      <c r="B47" s="112"/>
      <c r="C47" s="43"/>
      <c r="D47" s="44"/>
      <c r="E47" s="44"/>
      <c r="F47" s="44"/>
    </row>
    <row r="48" spans="1:6" x14ac:dyDescent="0.2">
      <c r="A48" s="42"/>
      <c r="B48" s="112" t="s">
        <v>44</v>
      </c>
      <c r="C48" s="43"/>
      <c r="D48" s="44"/>
      <c r="E48" s="44"/>
      <c r="F48" s="44"/>
    </row>
    <row r="49" spans="1:6" x14ac:dyDescent="0.2">
      <c r="A49" s="42"/>
      <c r="B49" s="112" t="s">
        <v>45</v>
      </c>
      <c r="C49" s="43"/>
      <c r="D49" s="44"/>
      <c r="E49" s="44"/>
      <c r="F49" s="44"/>
    </row>
    <row r="50" spans="1:6" x14ac:dyDescent="0.2">
      <c r="A50" s="42"/>
      <c r="B50" s="112" t="s">
        <v>46</v>
      </c>
      <c r="C50" s="43"/>
      <c r="D50" s="44"/>
      <c r="E50" s="44"/>
      <c r="F50" s="44"/>
    </row>
    <row r="51" spans="1:6" x14ac:dyDescent="0.2">
      <c r="A51" s="42"/>
      <c r="B51" s="112" t="s">
        <v>47</v>
      </c>
      <c r="C51" s="43"/>
      <c r="D51" s="44"/>
      <c r="E51" s="44"/>
      <c r="F51" s="44"/>
    </row>
    <row r="52" spans="1:6" x14ac:dyDescent="0.2">
      <c r="A52" s="42"/>
      <c r="B52" s="112" t="s">
        <v>48</v>
      </c>
      <c r="C52" s="43"/>
      <c r="D52" s="44"/>
      <c r="E52" s="44"/>
      <c r="F52" s="44"/>
    </row>
    <row r="53" spans="1:6" x14ac:dyDescent="0.2">
      <c r="A53" s="42"/>
      <c r="B53" s="112"/>
      <c r="C53" s="43"/>
      <c r="D53" s="44"/>
      <c r="E53" s="44"/>
      <c r="F53" s="44"/>
    </row>
    <row r="54" spans="1:6" ht="25.5" x14ac:dyDescent="0.2">
      <c r="A54" s="42"/>
      <c r="B54" s="112" t="s">
        <v>49</v>
      </c>
      <c r="C54" s="43"/>
      <c r="D54" s="44"/>
      <c r="E54" s="44"/>
      <c r="F54" s="44"/>
    </row>
    <row r="55" spans="1:6" x14ac:dyDescent="0.2">
      <c r="A55" s="42"/>
      <c r="B55" s="112"/>
      <c r="C55" s="43"/>
      <c r="D55" s="44"/>
      <c r="E55" s="44"/>
      <c r="F55" s="44"/>
    </row>
    <row r="56" spans="1:6" x14ac:dyDescent="0.2">
      <c r="A56" s="42"/>
      <c r="B56" s="112" t="s">
        <v>50</v>
      </c>
      <c r="C56" s="43"/>
      <c r="D56" s="44"/>
      <c r="E56" s="44"/>
      <c r="F56" s="44"/>
    </row>
    <row r="57" spans="1:6" x14ac:dyDescent="0.2">
      <c r="A57" s="42"/>
      <c r="B57" s="112" t="s">
        <v>53</v>
      </c>
      <c r="C57" s="43"/>
      <c r="D57" s="44"/>
      <c r="E57" s="44"/>
      <c r="F57" s="44"/>
    </row>
    <row r="58" spans="1:6" x14ac:dyDescent="0.2">
      <c r="A58" s="42"/>
      <c r="B58" s="112" t="s">
        <v>51</v>
      </c>
      <c r="C58" s="43"/>
      <c r="D58" s="44"/>
      <c r="E58" s="44"/>
      <c r="F58" s="44"/>
    </row>
    <row r="59" spans="1:6" ht="25.5" x14ac:dyDescent="0.2">
      <c r="A59" s="42"/>
      <c r="B59" s="112" t="s">
        <v>52</v>
      </c>
      <c r="C59" s="43"/>
      <c r="D59" s="44"/>
      <c r="E59" s="44"/>
      <c r="F59" s="44"/>
    </row>
    <row r="60" spans="1:6" x14ac:dyDescent="0.2">
      <c r="A60" s="42"/>
      <c r="B60" s="112"/>
      <c r="C60" s="43"/>
      <c r="D60" s="44"/>
      <c r="E60" s="44"/>
      <c r="F60" s="44"/>
    </row>
    <row r="61" spans="1:6" x14ac:dyDescent="0.2">
      <c r="A61" s="37"/>
      <c r="B61" s="45" t="s">
        <v>0</v>
      </c>
      <c r="C61" s="33"/>
      <c r="D61" s="36"/>
      <c r="E61" s="36"/>
      <c r="F61" s="36"/>
    </row>
    <row r="62" spans="1:6" x14ac:dyDescent="0.2">
      <c r="A62" s="37"/>
      <c r="B62" s="45" t="s">
        <v>1</v>
      </c>
      <c r="C62" s="33"/>
      <c r="D62" s="36"/>
      <c r="E62" s="36"/>
      <c r="F62" s="36"/>
    </row>
    <row r="63" spans="1:6" x14ac:dyDescent="0.2">
      <c r="A63" s="88"/>
      <c r="B63" s="114"/>
      <c r="C63" s="40"/>
      <c r="D63" s="41"/>
      <c r="E63" s="41"/>
      <c r="F63" s="41"/>
    </row>
    <row r="64" spans="1:6" x14ac:dyDescent="0.2">
      <c r="A64" s="93"/>
      <c r="B64" s="117" t="s">
        <v>54</v>
      </c>
      <c r="C64" s="90"/>
      <c r="D64" s="91"/>
      <c r="E64" s="91"/>
      <c r="F64" s="91"/>
    </row>
    <row r="65" spans="1:6" x14ac:dyDescent="0.2">
      <c r="A65" s="32"/>
      <c r="B65" s="67"/>
      <c r="C65" s="68"/>
      <c r="D65" s="69"/>
      <c r="E65" s="69"/>
      <c r="F65" s="69"/>
    </row>
    <row r="66" spans="1:6" ht="267.75" x14ac:dyDescent="0.2">
      <c r="A66" s="115" t="s">
        <v>194</v>
      </c>
      <c r="B66" s="67" t="s">
        <v>130</v>
      </c>
      <c r="C66" s="68" t="s">
        <v>12</v>
      </c>
      <c r="D66" s="69">
        <v>2</v>
      </c>
      <c r="E66" s="69">
        <v>0</v>
      </c>
      <c r="F66" s="36">
        <f t="shared" ref="F66:F92" si="0">D66*E66</f>
        <v>0</v>
      </c>
    </row>
    <row r="67" spans="1:6" x14ac:dyDescent="0.2">
      <c r="A67" s="70"/>
      <c r="B67" s="67"/>
      <c r="C67" s="68"/>
      <c r="D67" s="69"/>
      <c r="E67" s="69"/>
      <c r="F67" s="36">
        <f t="shared" si="0"/>
        <v>0</v>
      </c>
    </row>
    <row r="68" spans="1:6" ht="25.5" x14ac:dyDescent="0.2">
      <c r="A68" s="32" t="s">
        <v>195</v>
      </c>
      <c r="B68" s="67" t="s">
        <v>171</v>
      </c>
      <c r="C68" s="33" t="s">
        <v>12</v>
      </c>
      <c r="D68" s="36">
        <v>1</v>
      </c>
      <c r="E68" s="36">
        <v>0</v>
      </c>
      <c r="F68" s="36">
        <f t="shared" si="0"/>
        <v>0</v>
      </c>
    </row>
    <row r="69" spans="1:6" x14ac:dyDescent="0.2">
      <c r="A69" s="32"/>
      <c r="B69" s="67" t="s">
        <v>56</v>
      </c>
      <c r="C69" s="33" t="s">
        <v>12</v>
      </c>
      <c r="D69" s="36">
        <v>3</v>
      </c>
      <c r="E69" s="36"/>
      <c r="F69" s="36">
        <f t="shared" si="0"/>
        <v>0</v>
      </c>
    </row>
    <row r="70" spans="1:6" ht="25.5" x14ac:dyDescent="0.2">
      <c r="A70" s="32" t="s">
        <v>196</v>
      </c>
      <c r="B70" s="67" t="s">
        <v>172</v>
      </c>
      <c r="C70" s="33" t="s">
        <v>12</v>
      </c>
      <c r="D70" s="36">
        <v>5</v>
      </c>
      <c r="E70" s="36">
        <v>0</v>
      </c>
      <c r="F70" s="36">
        <f t="shared" si="0"/>
        <v>0</v>
      </c>
    </row>
    <row r="71" spans="1:6" x14ac:dyDescent="0.2">
      <c r="A71" s="32"/>
      <c r="B71" s="67" t="s">
        <v>57</v>
      </c>
      <c r="C71" s="33" t="s">
        <v>12</v>
      </c>
      <c r="D71" s="36">
        <v>15</v>
      </c>
      <c r="E71" s="36">
        <v>0</v>
      </c>
      <c r="F71" s="36">
        <f t="shared" si="0"/>
        <v>0</v>
      </c>
    </row>
    <row r="72" spans="1:6" x14ac:dyDescent="0.2">
      <c r="A72" s="32"/>
      <c r="B72" s="67"/>
      <c r="C72" s="33"/>
      <c r="D72" s="36"/>
      <c r="E72" s="36"/>
      <c r="F72" s="36">
        <f t="shared" si="0"/>
        <v>0</v>
      </c>
    </row>
    <row r="73" spans="1:6" ht="38.25" x14ac:dyDescent="0.2">
      <c r="A73" s="32" t="s">
        <v>197</v>
      </c>
      <c r="B73" s="67" t="s">
        <v>59</v>
      </c>
      <c r="C73" s="33" t="s">
        <v>12</v>
      </c>
      <c r="D73" s="36">
        <v>1</v>
      </c>
      <c r="E73" s="36">
        <v>0</v>
      </c>
      <c r="F73" s="36">
        <f t="shared" si="0"/>
        <v>0</v>
      </c>
    </row>
    <row r="74" spans="1:6" x14ac:dyDescent="0.2">
      <c r="A74" s="32"/>
      <c r="B74" s="67"/>
      <c r="C74" s="33"/>
      <c r="D74" s="36"/>
      <c r="E74" s="36"/>
      <c r="F74" s="36">
        <f t="shared" si="0"/>
        <v>0</v>
      </c>
    </row>
    <row r="75" spans="1:6" ht="25.5" x14ac:dyDescent="0.2">
      <c r="A75" s="32" t="s">
        <v>198</v>
      </c>
      <c r="B75" s="67" t="s">
        <v>58</v>
      </c>
      <c r="C75" s="68" t="s">
        <v>12</v>
      </c>
      <c r="D75" s="69">
        <v>1</v>
      </c>
      <c r="E75" s="69">
        <v>0</v>
      </c>
      <c r="F75" s="36">
        <f t="shared" si="0"/>
        <v>0</v>
      </c>
    </row>
    <row r="76" spans="1:6" x14ac:dyDescent="0.2">
      <c r="A76" s="32"/>
      <c r="B76" s="67"/>
      <c r="C76" s="33"/>
      <c r="D76" s="36"/>
      <c r="E76" s="36"/>
      <c r="F76" s="36">
        <f t="shared" si="0"/>
        <v>0</v>
      </c>
    </row>
    <row r="77" spans="1:6" ht="25.5" x14ac:dyDescent="0.2">
      <c r="A77" s="62" t="s">
        <v>199</v>
      </c>
      <c r="B77" s="67" t="s">
        <v>60</v>
      </c>
      <c r="C77" s="63" t="s">
        <v>12</v>
      </c>
      <c r="D77" s="64">
        <v>4</v>
      </c>
      <c r="E77" s="64">
        <v>0</v>
      </c>
      <c r="F77" s="36">
        <f t="shared" si="0"/>
        <v>0</v>
      </c>
    </row>
    <row r="78" spans="1:6" x14ac:dyDescent="0.2">
      <c r="A78" s="62"/>
      <c r="B78" s="67"/>
      <c r="C78" s="63"/>
      <c r="D78" s="64"/>
      <c r="E78" s="64"/>
      <c r="F78" s="36">
        <f t="shared" si="0"/>
        <v>0</v>
      </c>
    </row>
    <row r="79" spans="1:6" ht="25.5" x14ac:dyDescent="0.2">
      <c r="A79" s="62" t="s">
        <v>200</v>
      </c>
      <c r="B79" s="67" t="s">
        <v>61</v>
      </c>
      <c r="C79" s="63" t="s">
        <v>12</v>
      </c>
      <c r="D79" s="64">
        <v>3</v>
      </c>
      <c r="E79" s="64">
        <v>0</v>
      </c>
      <c r="F79" s="36">
        <f t="shared" si="0"/>
        <v>0</v>
      </c>
    </row>
    <row r="80" spans="1:6" x14ac:dyDescent="0.2">
      <c r="A80" s="62"/>
      <c r="B80" s="67"/>
      <c r="C80" s="63"/>
      <c r="D80" s="64"/>
      <c r="E80" s="64"/>
      <c r="F80" s="36">
        <f t="shared" si="0"/>
        <v>0</v>
      </c>
    </row>
    <row r="81" spans="1:6" ht="25.5" x14ac:dyDescent="0.2">
      <c r="A81" s="62" t="s">
        <v>201</v>
      </c>
      <c r="B81" s="67" t="s">
        <v>62</v>
      </c>
      <c r="C81" s="63" t="s">
        <v>12</v>
      </c>
      <c r="D81" s="64">
        <v>1</v>
      </c>
      <c r="E81" s="64">
        <v>0</v>
      </c>
      <c r="F81" s="36">
        <f t="shared" si="0"/>
        <v>0</v>
      </c>
    </row>
    <row r="82" spans="1:6" x14ac:dyDescent="0.2">
      <c r="A82" s="62"/>
      <c r="B82" s="67"/>
      <c r="C82" s="63"/>
      <c r="D82" s="64"/>
      <c r="E82" s="64"/>
      <c r="F82" s="36">
        <f t="shared" si="0"/>
        <v>0</v>
      </c>
    </row>
    <row r="83" spans="1:6" ht="25.5" x14ac:dyDescent="0.2">
      <c r="A83" s="62" t="s">
        <v>202</v>
      </c>
      <c r="B83" s="67" t="s">
        <v>63</v>
      </c>
      <c r="C83" s="63" t="s">
        <v>12</v>
      </c>
      <c r="D83" s="64">
        <v>3</v>
      </c>
      <c r="E83" s="64">
        <v>0</v>
      </c>
      <c r="F83" s="36">
        <f t="shared" si="0"/>
        <v>0</v>
      </c>
    </row>
    <row r="84" spans="1:6" x14ac:dyDescent="0.2">
      <c r="A84" s="62"/>
      <c r="B84" s="67"/>
      <c r="C84" s="63"/>
      <c r="D84" s="64"/>
      <c r="E84" s="64"/>
      <c r="F84" s="36">
        <f t="shared" si="0"/>
        <v>0</v>
      </c>
    </row>
    <row r="85" spans="1:6" ht="25.5" x14ac:dyDescent="0.2">
      <c r="A85" s="62" t="s">
        <v>203</v>
      </c>
      <c r="B85" s="67" t="s">
        <v>64</v>
      </c>
      <c r="C85" s="40" t="s">
        <v>12</v>
      </c>
      <c r="D85" s="64">
        <v>1</v>
      </c>
      <c r="E85" s="64">
        <v>0</v>
      </c>
      <c r="F85" s="36">
        <f t="shared" si="0"/>
        <v>0</v>
      </c>
    </row>
    <row r="86" spans="1:6" x14ac:dyDescent="0.2">
      <c r="A86" s="62"/>
      <c r="B86" s="67"/>
      <c r="C86" s="63"/>
      <c r="D86" s="64"/>
      <c r="E86" s="64"/>
      <c r="F86" s="36">
        <f t="shared" si="0"/>
        <v>0</v>
      </c>
    </row>
    <row r="87" spans="1:6" ht="38.25" x14ac:dyDescent="0.2">
      <c r="A87" s="62" t="s">
        <v>204</v>
      </c>
      <c r="B87" s="67" t="s">
        <v>65</v>
      </c>
      <c r="C87" s="40" t="s">
        <v>12</v>
      </c>
      <c r="D87" s="64">
        <v>1</v>
      </c>
      <c r="E87" s="64">
        <v>0</v>
      </c>
      <c r="F87" s="36">
        <f t="shared" si="0"/>
        <v>0</v>
      </c>
    </row>
    <row r="88" spans="1:6" x14ac:dyDescent="0.2">
      <c r="A88" s="62"/>
      <c r="B88" s="67"/>
      <c r="C88" s="63"/>
      <c r="D88" s="64"/>
      <c r="E88" s="64"/>
      <c r="F88" s="36">
        <f t="shared" si="0"/>
        <v>0</v>
      </c>
    </row>
    <row r="89" spans="1:6" ht="25.5" x14ac:dyDescent="0.2">
      <c r="A89" s="62" t="s">
        <v>205</v>
      </c>
      <c r="B89" s="67" t="s">
        <v>329</v>
      </c>
      <c r="C89" s="40" t="s">
        <v>12</v>
      </c>
      <c r="D89" s="64">
        <v>2</v>
      </c>
      <c r="E89" s="64">
        <v>0</v>
      </c>
      <c r="F89" s="36">
        <f t="shared" si="0"/>
        <v>0</v>
      </c>
    </row>
    <row r="90" spans="1:6" x14ac:dyDescent="0.2">
      <c r="A90" s="62"/>
      <c r="B90" s="67"/>
      <c r="C90" s="63"/>
      <c r="D90" s="64"/>
      <c r="E90" s="64"/>
      <c r="F90" s="36">
        <f t="shared" si="0"/>
        <v>0</v>
      </c>
    </row>
    <row r="91" spans="1:6" ht="51" x14ac:dyDescent="0.2">
      <c r="A91" s="62" t="s">
        <v>206</v>
      </c>
      <c r="B91" s="67" t="s">
        <v>66</v>
      </c>
      <c r="C91" s="40" t="s">
        <v>12</v>
      </c>
      <c r="D91" s="64">
        <v>12</v>
      </c>
      <c r="E91" s="64">
        <v>0</v>
      </c>
      <c r="F91" s="36">
        <f t="shared" si="0"/>
        <v>0</v>
      </c>
    </row>
    <row r="92" spans="1:6" x14ac:dyDescent="0.2">
      <c r="A92" s="62"/>
      <c r="B92" s="67"/>
      <c r="C92" s="63"/>
      <c r="D92" s="64"/>
      <c r="E92" s="64"/>
      <c r="F92" s="36">
        <f t="shared" si="0"/>
        <v>0</v>
      </c>
    </row>
    <row r="93" spans="1:6" ht="25.5" x14ac:dyDescent="0.2">
      <c r="A93" s="62" t="s">
        <v>207</v>
      </c>
      <c r="B93" s="67" t="s">
        <v>67</v>
      </c>
      <c r="C93" s="63"/>
      <c r="D93" s="64"/>
      <c r="E93" s="64"/>
      <c r="F93" s="36">
        <f t="shared" ref="F93:F126" si="1">D93*E93</f>
        <v>0</v>
      </c>
    </row>
    <row r="94" spans="1:6" x14ac:dyDescent="0.2">
      <c r="A94" s="62"/>
      <c r="B94" s="67" t="s">
        <v>173</v>
      </c>
      <c r="C94" s="40" t="s">
        <v>12</v>
      </c>
      <c r="D94" s="64">
        <v>2</v>
      </c>
      <c r="E94" s="64">
        <v>0</v>
      </c>
      <c r="F94" s="36">
        <f t="shared" si="1"/>
        <v>0</v>
      </c>
    </row>
    <row r="95" spans="1:6" x14ac:dyDescent="0.2">
      <c r="A95" s="62"/>
      <c r="B95" s="67" t="s">
        <v>174</v>
      </c>
      <c r="C95" s="40" t="s">
        <v>12</v>
      </c>
      <c r="D95" s="64">
        <v>2</v>
      </c>
      <c r="E95" s="64">
        <v>0</v>
      </c>
      <c r="F95" s="36">
        <f t="shared" si="1"/>
        <v>0</v>
      </c>
    </row>
    <row r="96" spans="1:6" x14ac:dyDescent="0.2">
      <c r="A96" s="62"/>
      <c r="B96" s="67" t="s">
        <v>68</v>
      </c>
      <c r="C96" s="40" t="s">
        <v>12</v>
      </c>
      <c r="D96" s="64">
        <v>4</v>
      </c>
      <c r="E96" s="64">
        <v>0</v>
      </c>
      <c r="F96" s="36">
        <f t="shared" si="1"/>
        <v>0</v>
      </c>
    </row>
    <row r="97" spans="1:6" x14ac:dyDescent="0.2">
      <c r="A97" s="62"/>
      <c r="B97" s="67" t="s">
        <v>69</v>
      </c>
      <c r="C97" s="40" t="s">
        <v>12</v>
      </c>
      <c r="D97" s="64">
        <v>4</v>
      </c>
      <c r="E97" s="64">
        <v>0</v>
      </c>
      <c r="F97" s="36">
        <f t="shared" si="1"/>
        <v>0</v>
      </c>
    </row>
    <row r="98" spans="1:6" x14ac:dyDescent="0.2">
      <c r="A98" s="62"/>
      <c r="B98" s="67"/>
      <c r="C98" s="63"/>
      <c r="D98" s="64"/>
      <c r="E98" s="64"/>
      <c r="F98" s="36">
        <f t="shared" si="1"/>
        <v>0</v>
      </c>
    </row>
    <row r="99" spans="1:6" ht="51" x14ac:dyDescent="0.2">
      <c r="A99" s="62" t="s">
        <v>208</v>
      </c>
      <c r="B99" s="67" t="s">
        <v>166</v>
      </c>
      <c r="C99" s="40" t="s">
        <v>19</v>
      </c>
      <c r="D99" s="64">
        <v>1</v>
      </c>
      <c r="E99" s="64">
        <v>0</v>
      </c>
      <c r="F99" s="36">
        <f t="shared" si="1"/>
        <v>0</v>
      </c>
    </row>
    <row r="100" spans="1:6" x14ac:dyDescent="0.2">
      <c r="A100" s="62"/>
      <c r="B100" s="67"/>
      <c r="C100" s="63"/>
      <c r="D100" s="64"/>
      <c r="E100" s="64"/>
      <c r="F100" s="36">
        <f t="shared" si="1"/>
        <v>0</v>
      </c>
    </row>
    <row r="101" spans="1:6" ht="25.5" x14ac:dyDescent="0.2">
      <c r="A101" s="62" t="s">
        <v>209</v>
      </c>
      <c r="B101" s="67" t="s">
        <v>70</v>
      </c>
      <c r="C101" s="40" t="s">
        <v>12</v>
      </c>
      <c r="D101" s="64">
        <v>2</v>
      </c>
      <c r="E101" s="64">
        <v>0</v>
      </c>
      <c r="F101" s="36">
        <f t="shared" si="1"/>
        <v>0</v>
      </c>
    </row>
    <row r="102" spans="1:6" x14ac:dyDescent="0.2">
      <c r="A102" s="62"/>
      <c r="B102" s="67"/>
      <c r="C102" s="63"/>
      <c r="D102" s="64"/>
      <c r="E102" s="64"/>
      <c r="F102" s="36">
        <f t="shared" si="1"/>
        <v>0</v>
      </c>
    </row>
    <row r="103" spans="1:6" x14ac:dyDescent="0.2">
      <c r="A103" s="62" t="s">
        <v>210</v>
      </c>
      <c r="B103" s="67" t="s">
        <v>111</v>
      </c>
      <c r="C103" s="63"/>
      <c r="D103" s="64"/>
      <c r="E103" s="64"/>
      <c r="F103" s="36">
        <f t="shared" si="1"/>
        <v>0</v>
      </c>
    </row>
    <row r="104" spans="1:6" x14ac:dyDescent="0.2">
      <c r="A104" s="32"/>
      <c r="B104" s="67" t="s">
        <v>71</v>
      </c>
      <c r="C104" s="40" t="s">
        <v>12</v>
      </c>
      <c r="D104" s="36">
        <v>26</v>
      </c>
      <c r="E104" s="36">
        <v>0</v>
      </c>
      <c r="F104" s="36">
        <f t="shared" si="1"/>
        <v>0</v>
      </c>
    </row>
    <row r="105" spans="1:6" x14ac:dyDescent="0.2">
      <c r="A105" s="37"/>
      <c r="B105" s="67" t="s">
        <v>72</v>
      </c>
      <c r="C105" s="40" t="s">
        <v>12</v>
      </c>
      <c r="D105" s="36">
        <v>2</v>
      </c>
      <c r="E105" s="36">
        <v>0</v>
      </c>
      <c r="F105" s="36">
        <f t="shared" si="1"/>
        <v>0</v>
      </c>
    </row>
    <row r="106" spans="1:6" x14ac:dyDescent="0.2">
      <c r="A106" s="57"/>
      <c r="B106" s="114" t="s">
        <v>73</v>
      </c>
      <c r="C106" s="40" t="s">
        <v>12</v>
      </c>
      <c r="D106" s="41">
        <v>1</v>
      </c>
      <c r="E106" s="41">
        <v>0</v>
      </c>
      <c r="F106" s="36">
        <f t="shared" si="1"/>
        <v>0</v>
      </c>
    </row>
    <row r="107" spans="1:6" x14ac:dyDescent="0.2">
      <c r="A107" s="57"/>
      <c r="B107" s="114" t="s">
        <v>74</v>
      </c>
      <c r="C107" s="40" t="s">
        <v>12</v>
      </c>
      <c r="D107" s="41">
        <v>6</v>
      </c>
      <c r="E107" s="41">
        <v>0</v>
      </c>
      <c r="F107" s="36">
        <f t="shared" si="1"/>
        <v>0</v>
      </c>
    </row>
    <row r="108" spans="1:6" x14ac:dyDescent="0.2">
      <c r="A108" s="57"/>
      <c r="B108" s="114" t="s">
        <v>75</v>
      </c>
      <c r="C108" s="40" t="s">
        <v>12</v>
      </c>
      <c r="D108" s="41">
        <v>1</v>
      </c>
      <c r="E108" s="41">
        <v>0</v>
      </c>
      <c r="F108" s="36">
        <f t="shared" si="1"/>
        <v>0</v>
      </c>
    </row>
    <row r="109" spans="1:6" x14ac:dyDescent="0.2">
      <c r="A109" s="57"/>
      <c r="B109" s="114" t="s">
        <v>76</v>
      </c>
      <c r="C109" s="40" t="s">
        <v>12</v>
      </c>
      <c r="D109" s="41">
        <v>1</v>
      </c>
      <c r="E109" s="41">
        <v>0</v>
      </c>
      <c r="F109" s="36">
        <f t="shared" si="1"/>
        <v>0</v>
      </c>
    </row>
    <row r="110" spans="1:6" x14ac:dyDescent="0.2">
      <c r="A110" s="57"/>
      <c r="B110" s="114" t="s">
        <v>79</v>
      </c>
      <c r="C110" s="40" t="s">
        <v>12</v>
      </c>
      <c r="D110" s="41">
        <v>8</v>
      </c>
      <c r="E110" s="41">
        <v>0</v>
      </c>
      <c r="F110" s="36">
        <f t="shared" si="1"/>
        <v>0</v>
      </c>
    </row>
    <row r="111" spans="1:6" x14ac:dyDescent="0.2">
      <c r="A111" s="57"/>
      <c r="B111" s="114"/>
      <c r="C111" s="40"/>
      <c r="D111" s="41"/>
      <c r="E111" s="41"/>
      <c r="F111" s="36">
        <f t="shared" si="1"/>
        <v>0</v>
      </c>
    </row>
    <row r="112" spans="1:6" ht="38.25" x14ac:dyDescent="0.2">
      <c r="A112" s="88" t="s">
        <v>211</v>
      </c>
      <c r="B112" s="114" t="s">
        <v>77</v>
      </c>
      <c r="C112" s="40" t="s">
        <v>81</v>
      </c>
      <c r="D112" s="41">
        <v>1</v>
      </c>
      <c r="E112" s="41">
        <v>0</v>
      </c>
      <c r="F112" s="36">
        <f t="shared" si="1"/>
        <v>0</v>
      </c>
    </row>
    <row r="113" spans="1:6" x14ac:dyDescent="0.2">
      <c r="A113" s="88"/>
      <c r="B113" s="114" t="s">
        <v>80</v>
      </c>
      <c r="C113" s="40" t="s">
        <v>78</v>
      </c>
      <c r="D113" s="41">
        <v>5</v>
      </c>
      <c r="E113" s="41">
        <v>0</v>
      </c>
      <c r="F113" s="36">
        <f t="shared" si="1"/>
        <v>0</v>
      </c>
    </row>
    <row r="114" spans="1:6" x14ac:dyDescent="0.2">
      <c r="A114" s="88"/>
      <c r="B114" s="114" t="s">
        <v>82</v>
      </c>
      <c r="C114" s="40" t="s">
        <v>12</v>
      </c>
      <c r="D114" s="41">
        <v>3</v>
      </c>
      <c r="E114" s="41">
        <v>0</v>
      </c>
      <c r="F114" s="36">
        <f t="shared" si="1"/>
        <v>0</v>
      </c>
    </row>
    <row r="115" spans="1:6" x14ac:dyDescent="0.2">
      <c r="A115" s="88"/>
      <c r="B115" s="114" t="s">
        <v>83</v>
      </c>
      <c r="C115" s="40" t="s">
        <v>12</v>
      </c>
      <c r="D115" s="41">
        <v>3</v>
      </c>
      <c r="E115" s="41">
        <v>0</v>
      </c>
      <c r="F115" s="36">
        <f t="shared" si="1"/>
        <v>0</v>
      </c>
    </row>
    <row r="116" spans="1:6" ht="25.5" x14ac:dyDescent="0.2">
      <c r="A116" s="88"/>
      <c r="B116" s="114" t="s">
        <v>84</v>
      </c>
      <c r="C116" s="40" t="s">
        <v>12</v>
      </c>
      <c r="D116" s="41">
        <v>2</v>
      </c>
      <c r="E116" s="41">
        <v>0</v>
      </c>
      <c r="F116" s="36">
        <f t="shared" si="1"/>
        <v>0</v>
      </c>
    </row>
    <row r="117" spans="1:6" x14ac:dyDescent="0.2">
      <c r="A117" s="88"/>
      <c r="B117" s="114" t="s">
        <v>85</v>
      </c>
      <c r="C117" s="40" t="s">
        <v>12</v>
      </c>
      <c r="D117" s="41">
        <v>1</v>
      </c>
      <c r="E117" s="41">
        <v>0</v>
      </c>
      <c r="F117" s="36">
        <f t="shared" si="1"/>
        <v>0</v>
      </c>
    </row>
    <row r="118" spans="1:6" x14ac:dyDescent="0.2">
      <c r="A118" s="88"/>
      <c r="B118" s="114"/>
      <c r="C118" s="40"/>
      <c r="D118" s="41"/>
      <c r="E118" s="41"/>
      <c r="F118" s="36">
        <f t="shared" si="1"/>
        <v>0</v>
      </c>
    </row>
    <row r="119" spans="1:6" x14ac:dyDescent="0.2">
      <c r="A119" s="88" t="s">
        <v>212</v>
      </c>
      <c r="B119" s="114" t="s">
        <v>167</v>
      </c>
      <c r="C119" s="40"/>
      <c r="D119" s="41"/>
      <c r="E119" s="41"/>
      <c r="F119" s="36">
        <f t="shared" si="1"/>
        <v>0</v>
      </c>
    </row>
    <row r="120" spans="1:6" x14ac:dyDescent="0.2">
      <c r="A120" s="88"/>
      <c r="B120" s="114" t="s">
        <v>86</v>
      </c>
      <c r="C120" s="40" t="s">
        <v>12</v>
      </c>
      <c r="D120" s="41">
        <v>2</v>
      </c>
      <c r="E120" s="41">
        <v>0</v>
      </c>
      <c r="F120" s="36">
        <f t="shared" si="1"/>
        <v>0</v>
      </c>
    </row>
    <row r="121" spans="1:6" x14ac:dyDescent="0.2">
      <c r="A121" s="88"/>
      <c r="B121" s="114" t="s">
        <v>87</v>
      </c>
      <c r="C121" s="40" t="s">
        <v>12</v>
      </c>
      <c r="D121" s="41">
        <v>3</v>
      </c>
      <c r="E121" s="41">
        <v>0</v>
      </c>
      <c r="F121" s="36">
        <f t="shared" si="1"/>
        <v>0</v>
      </c>
    </row>
    <row r="122" spans="1:6" x14ac:dyDescent="0.2">
      <c r="A122" s="88"/>
      <c r="B122" s="114"/>
      <c r="C122" s="40"/>
      <c r="D122" s="41"/>
      <c r="E122" s="41"/>
      <c r="F122" s="36">
        <f t="shared" si="1"/>
        <v>0</v>
      </c>
    </row>
    <row r="123" spans="1:6" x14ac:dyDescent="0.2">
      <c r="A123" s="88" t="s">
        <v>213</v>
      </c>
      <c r="B123" s="114" t="s">
        <v>96</v>
      </c>
      <c r="C123" s="40" t="s">
        <v>12</v>
      </c>
      <c r="D123" s="41">
        <v>2</v>
      </c>
      <c r="E123" s="41">
        <v>0</v>
      </c>
      <c r="F123" s="36">
        <f t="shared" si="1"/>
        <v>0</v>
      </c>
    </row>
    <row r="124" spans="1:6" x14ac:dyDescent="0.2">
      <c r="A124" s="88"/>
      <c r="B124" s="114"/>
      <c r="C124" s="40"/>
      <c r="D124" s="41"/>
      <c r="E124" s="41"/>
      <c r="F124" s="36">
        <f t="shared" si="1"/>
        <v>0</v>
      </c>
    </row>
    <row r="125" spans="1:6" ht="38.25" x14ac:dyDescent="0.2">
      <c r="A125" s="88" t="s">
        <v>214</v>
      </c>
      <c r="B125" s="114" t="s">
        <v>88</v>
      </c>
      <c r="C125" s="40" t="s">
        <v>81</v>
      </c>
      <c r="D125" s="41">
        <v>1</v>
      </c>
      <c r="E125" s="41">
        <v>0</v>
      </c>
      <c r="F125" s="36">
        <f t="shared" si="1"/>
        <v>0</v>
      </c>
    </row>
    <row r="126" spans="1:6" ht="13.5" thickBot="1" x14ac:dyDescent="0.25">
      <c r="A126" s="57"/>
      <c r="B126" s="58"/>
      <c r="C126" s="40"/>
      <c r="D126" s="41"/>
      <c r="E126" s="41"/>
      <c r="F126" s="36">
        <f t="shared" si="1"/>
        <v>0</v>
      </c>
    </row>
    <row r="127" spans="1:6" s="87" customFormat="1" ht="14.25" thickTop="1" thickBot="1" x14ac:dyDescent="0.25">
      <c r="A127" s="59"/>
      <c r="B127" s="49" t="s">
        <v>89</v>
      </c>
      <c r="C127" s="107"/>
      <c r="D127" s="108"/>
      <c r="E127" s="108"/>
      <c r="F127" s="108">
        <f>SUM(F44:F126)</f>
        <v>0</v>
      </c>
    </row>
    <row r="128" spans="1:6" ht="13.5" thickTop="1" x14ac:dyDescent="0.2">
      <c r="A128" s="77"/>
      <c r="B128" s="92"/>
      <c r="C128" s="79"/>
      <c r="D128" s="80"/>
      <c r="E128" s="80"/>
      <c r="F128" s="80"/>
    </row>
    <row r="129" spans="1:6" x14ac:dyDescent="0.2">
      <c r="A129" s="93" t="s">
        <v>215</v>
      </c>
      <c r="B129" s="94" t="s">
        <v>16</v>
      </c>
      <c r="C129" s="90" t="s">
        <v>81</v>
      </c>
      <c r="D129" s="91">
        <v>1</v>
      </c>
      <c r="E129" s="91">
        <v>0</v>
      </c>
      <c r="F129" s="91">
        <f>D129*E129</f>
        <v>0</v>
      </c>
    </row>
    <row r="130" spans="1:6" x14ac:dyDescent="0.2">
      <c r="A130" s="37"/>
      <c r="B130" s="45"/>
      <c r="C130" s="33"/>
      <c r="D130" s="36"/>
      <c r="E130" s="36"/>
      <c r="F130" s="36"/>
    </row>
    <row r="131" spans="1:6" ht="25.5" x14ac:dyDescent="0.2">
      <c r="A131" s="37"/>
      <c r="B131" s="45" t="s">
        <v>90</v>
      </c>
      <c r="C131" s="33"/>
      <c r="D131" s="36"/>
      <c r="E131" s="36"/>
      <c r="F131" s="36"/>
    </row>
    <row r="132" spans="1:6" ht="38.25" x14ac:dyDescent="0.2">
      <c r="A132" s="32"/>
      <c r="B132" s="39" t="s">
        <v>91</v>
      </c>
      <c r="C132" s="33"/>
      <c r="D132" s="46"/>
      <c r="E132" s="36"/>
      <c r="F132" s="36"/>
    </row>
    <row r="133" spans="1:6" ht="25.5" x14ac:dyDescent="0.2">
      <c r="A133" s="32"/>
      <c r="B133" s="39" t="s">
        <v>92</v>
      </c>
      <c r="C133" s="33"/>
      <c r="D133" s="46"/>
      <c r="E133" s="36"/>
      <c r="F133" s="36"/>
    </row>
    <row r="134" spans="1:6" ht="38.25" x14ac:dyDescent="0.2">
      <c r="A134" s="32"/>
      <c r="B134" s="39" t="s">
        <v>93</v>
      </c>
      <c r="C134" s="33"/>
      <c r="D134" s="36"/>
      <c r="E134" s="36"/>
      <c r="F134" s="36"/>
    </row>
    <row r="135" spans="1:6" ht="25.5" x14ac:dyDescent="0.2">
      <c r="A135" s="32"/>
      <c r="B135" s="45" t="s">
        <v>94</v>
      </c>
      <c r="C135" s="33"/>
      <c r="D135" s="36"/>
      <c r="E135" s="36"/>
      <c r="F135" s="36"/>
    </row>
    <row r="136" spans="1:6" ht="25.5" x14ac:dyDescent="0.2">
      <c r="A136" s="32"/>
      <c r="B136" s="39" t="s">
        <v>95</v>
      </c>
      <c r="C136" s="33"/>
      <c r="D136" s="36"/>
      <c r="E136" s="36"/>
      <c r="F136" s="36"/>
    </row>
    <row r="137" spans="1:6" ht="25.5" x14ac:dyDescent="0.2">
      <c r="A137" s="32"/>
      <c r="B137" s="47" t="s">
        <v>18</v>
      </c>
      <c r="C137" s="48"/>
      <c r="D137" s="46"/>
      <c r="E137" s="46"/>
      <c r="F137" s="46"/>
    </row>
    <row r="138" spans="1:6" x14ac:dyDescent="0.2">
      <c r="A138" s="32"/>
      <c r="B138" s="47"/>
      <c r="C138" s="48"/>
      <c r="D138" s="46"/>
      <c r="E138" s="46"/>
      <c r="F138" s="46"/>
    </row>
    <row r="139" spans="1:6" x14ac:dyDescent="0.2">
      <c r="A139" s="32" t="s">
        <v>216</v>
      </c>
      <c r="B139" s="47" t="s">
        <v>168</v>
      </c>
      <c r="C139" s="48" t="s">
        <v>19</v>
      </c>
      <c r="D139" s="46">
        <v>1</v>
      </c>
      <c r="E139" s="46">
        <v>0</v>
      </c>
      <c r="F139" s="46">
        <f>D139*E139</f>
        <v>0</v>
      </c>
    </row>
    <row r="140" spans="1:6" x14ac:dyDescent="0.2">
      <c r="A140" s="32"/>
      <c r="B140" s="47"/>
      <c r="C140" s="48"/>
      <c r="D140" s="46"/>
      <c r="E140" s="46"/>
      <c r="F140" s="46">
        <f>D140*E140</f>
        <v>0</v>
      </c>
    </row>
    <row r="141" spans="1:6" ht="25.5" x14ac:dyDescent="0.2">
      <c r="A141" s="32" t="s">
        <v>217</v>
      </c>
      <c r="B141" s="47" t="s">
        <v>178</v>
      </c>
      <c r="C141" s="48" t="s">
        <v>19</v>
      </c>
      <c r="D141" s="46">
        <v>1</v>
      </c>
      <c r="E141" s="46">
        <v>0</v>
      </c>
      <c r="F141" s="46">
        <f>D141*E141</f>
        <v>0</v>
      </c>
    </row>
    <row r="142" spans="1:6" x14ac:dyDescent="0.2">
      <c r="A142" s="32"/>
      <c r="B142" s="47"/>
      <c r="C142" s="48"/>
      <c r="D142" s="46"/>
      <c r="E142" s="46"/>
      <c r="F142" s="46">
        <f>D142*E142</f>
        <v>0</v>
      </c>
    </row>
    <row r="143" spans="1:6" ht="25.5" x14ac:dyDescent="0.2">
      <c r="A143" s="32" t="s">
        <v>218</v>
      </c>
      <c r="B143" s="47" t="s">
        <v>169</v>
      </c>
      <c r="C143" s="48" t="s">
        <v>19</v>
      </c>
      <c r="D143" s="46">
        <v>1</v>
      </c>
      <c r="E143" s="46">
        <v>0</v>
      </c>
      <c r="F143" s="46">
        <f>D143*E143</f>
        <v>0</v>
      </c>
    </row>
    <row r="144" spans="1:6" x14ac:dyDescent="0.2">
      <c r="A144" s="32"/>
      <c r="B144" s="47"/>
      <c r="C144" s="48"/>
      <c r="D144" s="46"/>
      <c r="E144" s="46"/>
      <c r="F144" s="46"/>
    </row>
    <row r="145" spans="1:6" ht="25.5" x14ac:dyDescent="0.2">
      <c r="A145" s="32" t="s">
        <v>219</v>
      </c>
      <c r="B145" s="47" t="s">
        <v>187</v>
      </c>
      <c r="C145" s="48" t="s">
        <v>19</v>
      </c>
      <c r="D145" s="46">
        <v>1</v>
      </c>
      <c r="E145" s="46">
        <v>0</v>
      </c>
      <c r="F145" s="46">
        <f>D145*E145</f>
        <v>0</v>
      </c>
    </row>
    <row r="146" spans="1:6" ht="13.5" thickBot="1" x14ac:dyDescent="0.25">
      <c r="A146" s="32"/>
      <c r="B146" s="39"/>
      <c r="C146" s="33"/>
      <c r="D146" s="36"/>
      <c r="E146" s="36"/>
      <c r="F146" s="36"/>
    </row>
    <row r="147" spans="1:6" ht="14.25" thickTop="1" thickBot="1" x14ac:dyDescent="0.25">
      <c r="A147" s="59"/>
      <c r="B147" s="49" t="s">
        <v>310</v>
      </c>
      <c r="C147" s="60"/>
      <c r="D147" s="61"/>
      <c r="E147" s="61"/>
      <c r="F147" s="108">
        <f>F127+F129+F139+F141+F143+F145</f>
        <v>0</v>
      </c>
    </row>
    <row r="148" spans="1:6" ht="13.5" thickTop="1" x14ac:dyDescent="0.2">
      <c r="A148" s="32"/>
      <c r="B148" s="45"/>
      <c r="C148" s="33"/>
      <c r="D148" s="46"/>
      <c r="E148" s="36"/>
      <c r="F148" s="36"/>
    </row>
    <row r="149" spans="1:6" x14ac:dyDescent="0.2">
      <c r="A149" s="32"/>
      <c r="B149" s="45"/>
      <c r="C149" s="33"/>
      <c r="D149" s="46"/>
      <c r="E149" s="36"/>
      <c r="F149" s="36"/>
    </row>
    <row r="150" spans="1:6" x14ac:dyDescent="0.2">
      <c r="A150" s="32"/>
      <c r="B150" s="45"/>
      <c r="C150" s="33"/>
      <c r="D150" s="46"/>
      <c r="E150" s="36"/>
      <c r="F150" s="36"/>
    </row>
    <row r="151" spans="1:6" x14ac:dyDescent="0.2">
      <c r="A151" s="32"/>
      <c r="B151" s="39"/>
      <c r="C151" s="33"/>
      <c r="D151" s="46"/>
      <c r="E151" s="36"/>
      <c r="F151" s="36"/>
    </row>
    <row r="152" spans="1:6" x14ac:dyDescent="0.2">
      <c r="A152" s="32"/>
      <c r="B152" s="45"/>
      <c r="C152" s="33"/>
      <c r="D152" s="46"/>
      <c r="E152" s="36"/>
      <c r="F152" s="36"/>
    </row>
    <row r="153" spans="1:6" x14ac:dyDescent="0.2">
      <c r="A153" s="32"/>
      <c r="B153" s="45"/>
      <c r="C153" s="33"/>
      <c r="D153" s="46"/>
      <c r="E153" s="36"/>
      <c r="F153" s="36"/>
    </row>
    <row r="154" spans="1:6" x14ac:dyDescent="0.2">
      <c r="A154" s="32"/>
      <c r="B154" s="45"/>
      <c r="C154" s="33"/>
      <c r="D154" s="4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ht="18" customHeight="1" x14ac:dyDescent="0.2">
      <c r="A156" s="32"/>
      <c r="B156" s="71"/>
      <c r="C156" s="63"/>
      <c r="D156" s="64"/>
      <c r="E156" s="64"/>
      <c r="F156" s="65"/>
    </row>
    <row r="157" spans="1:6" ht="13.5" thickBot="1" x14ac:dyDescent="0.25">
      <c r="A157" s="32"/>
      <c r="B157" s="39"/>
      <c r="C157" s="33"/>
      <c r="D157" s="36"/>
      <c r="E157" s="36"/>
      <c r="F157" s="36"/>
    </row>
    <row r="158" spans="1:6" ht="14.25" thickTop="1" thickBot="1" x14ac:dyDescent="0.25">
      <c r="A158" s="59"/>
      <c r="B158" s="49"/>
      <c r="C158" s="60"/>
      <c r="D158" s="61"/>
      <c r="E158" s="61"/>
      <c r="F158" s="108"/>
    </row>
    <row r="159" spans="1:6" ht="13.5" thickTop="1" x14ac:dyDescent="0.2">
      <c r="A159" s="88"/>
      <c r="B159" s="89"/>
      <c r="C159" s="40"/>
      <c r="D159" s="41"/>
      <c r="E159" s="41"/>
      <c r="F159" s="41"/>
    </row>
    <row r="160" spans="1:6" x14ac:dyDescent="0.2">
      <c r="A160" s="93"/>
      <c r="B160" s="95"/>
      <c r="C160" s="90"/>
      <c r="D160" s="91"/>
      <c r="E160" s="91"/>
      <c r="F160" s="91"/>
    </row>
    <row r="161" spans="1:6" x14ac:dyDescent="0.2">
      <c r="A161" s="32"/>
      <c r="B161" s="39"/>
      <c r="C161" s="33"/>
      <c r="D161" s="36"/>
      <c r="E161" s="36"/>
      <c r="F161" s="36"/>
    </row>
    <row r="162" spans="1:6" x14ac:dyDescent="0.2">
      <c r="A162" s="32"/>
      <c r="B162" s="39"/>
      <c r="C162" s="33"/>
      <c r="D162" s="36"/>
      <c r="E162" s="36"/>
      <c r="F162" s="36"/>
    </row>
    <row r="163" spans="1:6" x14ac:dyDescent="0.2">
      <c r="A163" s="32"/>
      <c r="B163" s="39"/>
      <c r="C163" s="33"/>
      <c r="D163" s="36"/>
      <c r="E163" s="36"/>
      <c r="F163" s="36"/>
    </row>
    <row r="164" spans="1:6" x14ac:dyDescent="0.2">
      <c r="A164" s="32"/>
      <c r="B164" s="39"/>
      <c r="C164" s="33"/>
      <c r="D164" s="36"/>
      <c r="E164" s="36"/>
      <c r="F164" s="36"/>
    </row>
    <row r="165" spans="1:6" x14ac:dyDescent="0.2">
      <c r="A165" s="32"/>
      <c r="B165" s="39"/>
      <c r="C165" s="33"/>
      <c r="D165" s="36"/>
      <c r="E165" s="36"/>
      <c r="F165" s="36"/>
    </row>
    <row r="166" spans="1:6" x14ac:dyDescent="0.2">
      <c r="A166" s="32"/>
      <c r="B166" s="39"/>
      <c r="C166" s="33"/>
      <c r="D166" s="36"/>
      <c r="E166" s="36"/>
      <c r="F166" s="36"/>
    </row>
    <row r="167" spans="1:6" x14ac:dyDescent="0.2">
      <c r="A167" s="32"/>
      <c r="B167" s="39"/>
      <c r="C167" s="33"/>
      <c r="D167" s="36"/>
      <c r="E167" s="36"/>
      <c r="F167" s="36"/>
    </row>
    <row r="168" spans="1:6" x14ac:dyDescent="0.2">
      <c r="A168" s="32"/>
      <c r="B168" s="39"/>
      <c r="C168" s="33"/>
      <c r="D168" s="36"/>
      <c r="E168" s="36"/>
      <c r="F168" s="36"/>
    </row>
    <row r="169" spans="1:6" x14ac:dyDescent="0.2">
      <c r="A169" s="32"/>
      <c r="B169" s="39"/>
      <c r="C169" s="33"/>
      <c r="D169" s="36"/>
      <c r="E169" s="36"/>
      <c r="F169" s="36"/>
    </row>
    <row r="170" spans="1:6" x14ac:dyDescent="0.2">
      <c r="A170" s="32"/>
      <c r="B170" s="39"/>
      <c r="C170" s="33"/>
      <c r="D170" s="36"/>
      <c r="E170" s="36"/>
      <c r="F170" s="36"/>
    </row>
    <row r="171" spans="1:6" x14ac:dyDescent="0.2">
      <c r="A171" s="50"/>
      <c r="B171" s="39"/>
      <c r="C171" s="33"/>
      <c r="D171" s="36"/>
      <c r="E171" s="36"/>
      <c r="F171" s="36"/>
    </row>
    <row r="172" spans="1:6" x14ac:dyDescent="0.2">
      <c r="A172" s="50"/>
      <c r="B172" s="39"/>
      <c r="C172" s="33"/>
      <c r="D172" s="36"/>
      <c r="E172" s="36"/>
      <c r="F172" s="36"/>
    </row>
    <row r="173" spans="1:6" x14ac:dyDescent="0.2">
      <c r="A173" s="73"/>
      <c r="B173" s="39"/>
      <c r="C173" s="33"/>
      <c r="D173" s="36"/>
      <c r="E173" s="36"/>
      <c r="F173" s="36"/>
    </row>
    <row r="174" spans="1:6" x14ac:dyDescent="0.2">
      <c r="A174" s="73"/>
      <c r="B174" s="39"/>
      <c r="C174" s="33"/>
      <c r="D174" s="36"/>
      <c r="E174" s="36"/>
      <c r="F174" s="36"/>
    </row>
    <row r="175" spans="1:6" x14ac:dyDescent="0.2">
      <c r="A175" s="73"/>
      <c r="B175" s="39"/>
      <c r="C175" s="33"/>
      <c r="D175" s="36"/>
      <c r="E175" s="36"/>
      <c r="F175" s="36"/>
    </row>
    <row r="176" spans="1:6" x14ac:dyDescent="0.2">
      <c r="A176" s="73"/>
      <c r="B176" s="39"/>
      <c r="C176" s="33"/>
      <c r="D176" s="36"/>
      <c r="E176" s="36"/>
      <c r="F176" s="36"/>
    </row>
    <row r="177" spans="1:6" x14ac:dyDescent="0.2">
      <c r="A177" s="73"/>
      <c r="B177" s="39"/>
      <c r="C177" s="33"/>
      <c r="D177" s="36"/>
      <c r="E177" s="36"/>
      <c r="F177" s="44"/>
    </row>
    <row r="178" spans="1:6" x14ac:dyDescent="0.2">
      <c r="A178" s="73"/>
      <c r="B178" s="39"/>
      <c r="C178" s="33"/>
      <c r="D178" s="36"/>
      <c r="E178" s="36"/>
      <c r="F178" s="36"/>
    </row>
    <row r="179" spans="1:6" x14ac:dyDescent="0.2">
      <c r="A179" s="50"/>
      <c r="B179" s="84"/>
      <c r="C179" s="33"/>
      <c r="D179" s="36"/>
      <c r="E179" s="36"/>
      <c r="F179" s="36"/>
    </row>
    <row r="180" spans="1:6" x14ac:dyDescent="0.2">
      <c r="A180" s="50"/>
      <c r="B180" s="84"/>
      <c r="C180" s="33"/>
      <c r="D180" s="36"/>
      <c r="E180" s="36"/>
      <c r="F180" s="36"/>
    </row>
    <row r="181" spans="1:6" x14ac:dyDescent="0.2">
      <c r="A181" s="50"/>
      <c r="B181" s="84"/>
      <c r="C181" s="33"/>
      <c r="D181" s="36"/>
      <c r="E181" s="36"/>
      <c r="F181" s="36"/>
    </row>
    <row r="182" spans="1:6" x14ac:dyDescent="0.2">
      <c r="A182" s="50"/>
      <c r="B182" s="84"/>
      <c r="C182" s="33"/>
      <c r="D182" s="36"/>
      <c r="E182" s="36"/>
      <c r="F182" s="36"/>
    </row>
    <row r="183" spans="1:6" ht="13.5" thickBot="1" x14ac:dyDescent="0.25">
      <c r="A183" s="50"/>
      <c r="B183" s="39"/>
      <c r="C183" s="33"/>
      <c r="D183" s="36"/>
      <c r="E183" s="36"/>
      <c r="F183" s="36"/>
    </row>
    <row r="184" spans="1:6" ht="14.25" thickTop="1" thickBot="1" x14ac:dyDescent="0.25">
      <c r="A184" s="59"/>
      <c r="B184" s="49"/>
      <c r="C184" s="60"/>
      <c r="D184" s="61"/>
      <c r="E184" s="61"/>
      <c r="F184" s="108"/>
    </row>
    <row r="185" spans="1:6" ht="14.25" thickTop="1" thickBot="1" x14ac:dyDescent="0.25">
      <c r="A185" s="88"/>
      <c r="B185" s="89"/>
      <c r="C185" s="40"/>
      <c r="D185" s="41"/>
      <c r="E185" s="41"/>
      <c r="F185" s="41"/>
    </row>
    <row r="186" spans="1:6" ht="16.5" thickTop="1" thickBot="1" x14ac:dyDescent="0.3">
      <c r="A186" s="59"/>
      <c r="B186" s="97"/>
      <c r="C186" s="60"/>
      <c r="D186" s="61"/>
      <c r="E186" s="61"/>
      <c r="F186" s="61"/>
    </row>
    <row r="187" spans="1:6" ht="13.5" thickTop="1" x14ac:dyDescent="0.2">
      <c r="A187" s="77"/>
      <c r="B187" s="98"/>
      <c r="C187" s="79"/>
      <c r="D187" s="80"/>
      <c r="E187" s="80"/>
      <c r="F187" s="80"/>
    </row>
    <row r="188" spans="1:6" x14ac:dyDescent="0.2">
      <c r="A188" s="93"/>
      <c r="B188" s="99"/>
      <c r="C188" s="90"/>
      <c r="D188" s="91"/>
      <c r="E188" s="91"/>
      <c r="F188" s="91"/>
    </row>
    <row r="189" spans="1:6" x14ac:dyDescent="0.2">
      <c r="A189" s="37"/>
      <c r="B189" s="45"/>
      <c r="C189" s="33"/>
      <c r="D189" s="36"/>
      <c r="E189" s="36"/>
      <c r="F189" s="36"/>
    </row>
    <row r="190" spans="1:6" x14ac:dyDescent="0.2">
      <c r="A190" s="37"/>
      <c r="B190" s="45"/>
      <c r="C190" s="33"/>
      <c r="D190" s="36"/>
      <c r="E190" s="36"/>
      <c r="F190" s="36"/>
    </row>
    <row r="191" spans="1:6" x14ac:dyDescent="0.2">
      <c r="A191" s="32"/>
      <c r="B191" s="39"/>
      <c r="C191" s="33"/>
      <c r="D191" s="36"/>
      <c r="E191" s="36"/>
      <c r="F191" s="36"/>
    </row>
    <row r="192" spans="1:6" ht="18" customHeight="1" x14ac:dyDescent="0.2">
      <c r="A192" s="32"/>
      <c r="B192" s="71"/>
      <c r="C192" s="63"/>
      <c r="D192" s="64"/>
      <c r="E192" s="64"/>
      <c r="F192" s="65"/>
    </row>
    <row r="193" spans="1:6" x14ac:dyDescent="0.2">
      <c r="A193" s="32"/>
      <c r="B193" s="39"/>
      <c r="C193" s="33"/>
      <c r="D193" s="36"/>
      <c r="E193" s="36"/>
      <c r="F193" s="36"/>
    </row>
    <row r="194" spans="1:6" ht="18.75" customHeight="1" x14ac:dyDescent="0.2">
      <c r="A194" s="37"/>
      <c r="B194" s="45"/>
      <c r="C194" s="33"/>
      <c r="D194" s="36"/>
      <c r="E194" s="36"/>
      <c r="F194" s="36"/>
    </row>
    <row r="195" spans="1:6" x14ac:dyDescent="0.2">
      <c r="A195" s="37"/>
      <c r="B195" s="45"/>
      <c r="C195" s="33"/>
      <c r="D195" s="36"/>
      <c r="E195" s="36"/>
      <c r="F195" s="36"/>
    </row>
    <row r="196" spans="1:6" x14ac:dyDescent="0.2">
      <c r="A196" s="32"/>
      <c r="B196" s="39"/>
      <c r="C196" s="33"/>
      <c r="D196" s="36"/>
      <c r="E196" s="36"/>
      <c r="F196" s="36"/>
    </row>
    <row r="197" spans="1:6" x14ac:dyDescent="0.2">
      <c r="A197" s="32"/>
      <c r="B197" s="51"/>
      <c r="C197" s="33"/>
      <c r="D197" s="36"/>
      <c r="E197" s="36"/>
      <c r="F197" s="36"/>
    </row>
    <row r="198" spans="1:6" x14ac:dyDescent="0.2">
      <c r="A198" s="37"/>
      <c r="B198" s="51"/>
      <c r="C198" s="33"/>
      <c r="D198" s="36"/>
      <c r="E198" s="36"/>
      <c r="F198" s="36"/>
    </row>
    <row r="199" spans="1:6" x14ac:dyDescent="0.2">
      <c r="A199" s="32"/>
      <c r="B199" s="45"/>
      <c r="C199" s="33"/>
      <c r="D199" s="36"/>
      <c r="E199" s="36"/>
      <c r="F199" s="36"/>
    </row>
    <row r="200" spans="1:6" x14ac:dyDescent="0.2">
      <c r="A200" s="32"/>
      <c r="B200" s="39"/>
      <c r="C200" s="33"/>
      <c r="D200" s="36"/>
      <c r="E200" s="36"/>
      <c r="F200" s="36"/>
    </row>
    <row r="201" spans="1:6" x14ac:dyDescent="0.2">
      <c r="A201" s="32"/>
      <c r="B201" s="45"/>
      <c r="C201" s="33"/>
      <c r="D201" s="36"/>
      <c r="E201" s="36"/>
      <c r="F201" s="36"/>
    </row>
    <row r="202" spans="1:6" x14ac:dyDescent="0.2">
      <c r="A202" s="32"/>
      <c r="B202" s="45"/>
      <c r="C202" s="33"/>
      <c r="D202" s="36"/>
      <c r="E202" s="36"/>
      <c r="F202" s="36"/>
    </row>
    <row r="203" spans="1:6" x14ac:dyDescent="0.2">
      <c r="A203" s="88"/>
      <c r="B203" s="100"/>
      <c r="C203" s="40"/>
      <c r="D203" s="41"/>
      <c r="E203" s="41"/>
      <c r="F203" s="41"/>
    </row>
    <row r="204" spans="1:6" x14ac:dyDescent="0.2">
      <c r="A204" s="93"/>
      <c r="B204" s="99"/>
      <c r="C204" s="90"/>
      <c r="D204" s="91"/>
      <c r="E204" s="91"/>
      <c r="F204" s="91"/>
    </row>
    <row r="205" spans="1:6" x14ac:dyDescent="0.2">
      <c r="A205" s="37"/>
      <c r="B205" s="45"/>
      <c r="C205" s="33"/>
      <c r="D205" s="36"/>
      <c r="E205" s="36"/>
      <c r="F205" s="36"/>
    </row>
    <row r="206" spans="1:6" x14ac:dyDescent="0.2">
      <c r="A206" s="37"/>
      <c r="B206" s="45"/>
      <c r="C206" s="33"/>
      <c r="D206" s="36"/>
      <c r="E206" s="36"/>
      <c r="F206" s="36"/>
    </row>
    <row r="207" spans="1:6" x14ac:dyDescent="0.2">
      <c r="A207" s="32"/>
      <c r="B207" s="45"/>
      <c r="C207" s="33"/>
      <c r="D207" s="36"/>
      <c r="E207" s="36"/>
      <c r="F207" s="36"/>
    </row>
    <row r="208" spans="1:6" x14ac:dyDescent="0.2">
      <c r="A208" s="32"/>
      <c r="B208" s="39"/>
      <c r="C208" s="33"/>
      <c r="D208" s="36"/>
      <c r="E208" s="36"/>
      <c r="F208" s="36"/>
    </row>
    <row r="209" spans="1:6" x14ac:dyDescent="0.2">
      <c r="A209" s="32"/>
      <c r="B209" s="39"/>
      <c r="C209" s="33"/>
      <c r="D209" s="36"/>
      <c r="E209" s="36"/>
      <c r="F209" s="36"/>
    </row>
    <row r="210" spans="1:6" x14ac:dyDescent="0.2">
      <c r="A210" s="32"/>
      <c r="B210" s="39"/>
      <c r="C210" s="33"/>
      <c r="D210" s="36"/>
      <c r="E210" s="36"/>
      <c r="F210" s="36"/>
    </row>
    <row r="211" spans="1:6" s="52" customFormat="1" ht="18" customHeight="1" x14ac:dyDescent="0.25">
      <c r="A211" s="32"/>
      <c r="B211" s="71"/>
      <c r="C211" s="63"/>
      <c r="D211" s="64"/>
      <c r="E211" s="64"/>
      <c r="F211" s="65"/>
    </row>
    <row r="212" spans="1:6" s="52" customFormat="1" x14ac:dyDescent="0.25">
      <c r="A212" s="32"/>
      <c r="B212" s="71"/>
      <c r="C212" s="63"/>
      <c r="D212" s="64"/>
      <c r="E212" s="64"/>
      <c r="F212" s="65"/>
    </row>
    <row r="213" spans="1:6" x14ac:dyDescent="0.2">
      <c r="A213" s="72"/>
      <c r="B213" s="45"/>
      <c r="C213" s="33"/>
      <c r="D213" s="36"/>
      <c r="E213" s="36"/>
      <c r="F213" s="36"/>
    </row>
    <row r="214" spans="1:6" x14ac:dyDescent="0.2">
      <c r="A214" s="32"/>
      <c r="B214" s="39"/>
      <c r="C214" s="33"/>
      <c r="D214" s="36"/>
      <c r="E214" s="36"/>
      <c r="F214" s="36"/>
    </row>
    <row r="215" spans="1:6" x14ac:dyDescent="0.2">
      <c r="A215" s="32"/>
      <c r="B215" s="39"/>
      <c r="C215" s="33"/>
      <c r="D215" s="36"/>
      <c r="E215" s="36"/>
      <c r="F215" s="36"/>
    </row>
    <row r="216" spans="1:6" x14ac:dyDescent="0.2">
      <c r="A216" s="50"/>
      <c r="B216" s="39"/>
      <c r="C216" s="33"/>
      <c r="D216" s="36"/>
      <c r="E216" s="36"/>
      <c r="F216" s="36"/>
    </row>
    <row r="217" spans="1:6" x14ac:dyDescent="0.2">
      <c r="A217" s="50"/>
      <c r="B217" s="39"/>
      <c r="C217" s="33"/>
      <c r="D217" s="36"/>
      <c r="E217" s="36"/>
      <c r="F217" s="36"/>
    </row>
    <row r="218" spans="1:6" x14ac:dyDescent="0.2">
      <c r="A218" s="50"/>
      <c r="B218" s="39"/>
      <c r="C218" s="33"/>
      <c r="D218" s="36"/>
      <c r="E218" s="36"/>
      <c r="F218" s="36"/>
    </row>
    <row r="219" spans="1:6" x14ac:dyDescent="0.2">
      <c r="A219" s="73"/>
      <c r="B219" s="39"/>
      <c r="C219" s="33"/>
      <c r="D219" s="36"/>
      <c r="E219" s="36"/>
      <c r="F219" s="36"/>
    </row>
    <row r="220" spans="1:6" s="52" customFormat="1" x14ac:dyDescent="0.25">
      <c r="A220" s="37"/>
      <c r="B220" s="71"/>
      <c r="C220" s="74"/>
      <c r="D220" s="75"/>
      <c r="E220" s="75"/>
      <c r="F220" s="76"/>
    </row>
    <row r="221" spans="1:6" ht="13.5" thickBot="1" x14ac:dyDescent="0.25">
      <c r="A221" s="32"/>
      <c r="B221" s="66"/>
      <c r="C221" s="63"/>
      <c r="D221" s="64"/>
      <c r="E221" s="64"/>
      <c r="F221" s="65"/>
    </row>
    <row r="222" spans="1:6" ht="14.25" thickTop="1" thickBot="1" x14ac:dyDescent="0.25">
      <c r="A222" s="59"/>
      <c r="B222" s="49"/>
      <c r="C222" s="60"/>
      <c r="D222" s="61"/>
      <c r="E222" s="61"/>
      <c r="F222" s="108"/>
    </row>
    <row r="223" spans="1:6" ht="13.5" thickTop="1" x14ac:dyDescent="0.2">
      <c r="A223" s="88"/>
      <c r="B223" s="89"/>
      <c r="C223" s="40"/>
      <c r="D223" s="41"/>
      <c r="E223" s="41"/>
      <c r="F223" s="41"/>
    </row>
    <row r="224" spans="1:6" x14ac:dyDescent="0.2">
      <c r="A224" s="93"/>
      <c r="B224" s="95"/>
      <c r="C224" s="90"/>
      <c r="D224" s="91"/>
      <c r="E224" s="91"/>
      <c r="F224" s="91"/>
    </row>
    <row r="225" spans="1:6" x14ac:dyDescent="0.2">
      <c r="A225" s="32"/>
      <c r="B225" s="39"/>
      <c r="C225" s="33"/>
      <c r="D225" s="36"/>
      <c r="E225" s="36"/>
      <c r="F225" s="36"/>
    </row>
    <row r="226" spans="1:6" x14ac:dyDescent="0.2">
      <c r="A226" s="32"/>
      <c r="B226" s="39"/>
      <c r="C226" s="33"/>
      <c r="D226" s="36"/>
      <c r="E226" s="36"/>
      <c r="F226" s="36"/>
    </row>
    <row r="227" spans="1:6" x14ac:dyDescent="0.2">
      <c r="A227" s="32"/>
      <c r="B227" s="39"/>
      <c r="C227" s="33"/>
      <c r="D227" s="36"/>
      <c r="E227" s="36"/>
      <c r="F227" s="36"/>
    </row>
    <row r="228" spans="1:6" x14ac:dyDescent="0.2">
      <c r="A228" s="32"/>
      <c r="B228" s="39"/>
      <c r="C228" s="33"/>
      <c r="D228" s="36"/>
      <c r="E228" s="36"/>
      <c r="F228" s="36"/>
    </row>
    <row r="229" spans="1:6" x14ac:dyDescent="0.2">
      <c r="A229" s="32"/>
      <c r="B229" s="39"/>
      <c r="C229" s="33"/>
      <c r="D229" s="36"/>
      <c r="E229" s="36"/>
      <c r="F229" s="36"/>
    </row>
    <row r="230" spans="1:6" x14ac:dyDescent="0.2">
      <c r="A230" s="32"/>
      <c r="B230" s="39"/>
      <c r="C230" s="33"/>
      <c r="D230" s="36"/>
      <c r="E230" s="36"/>
      <c r="F230" s="36"/>
    </row>
    <row r="231" spans="1:6" x14ac:dyDescent="0.2">
      <c r="A231" s="32"/>
      <c r="B231" s="39"/>
      <c r="C231" s="33"/>
      <c r="D231" s="36"/>
      <c r="E231" s="36"/>
      <c r="F231" s="36"/>
    </row>
    <row r="232" spans="1:6" x14ac:dyDescent="0.2">
      <c r="A232" s="32"/>
      <c r="B232" s="39"/>
      <c r="C232" s="33"/>
      <c r="D232" s="36"/>
      <c r="E232" s="36"/>
      <c r="F232" s="36"/>
    </row>
    <row r="233" spans="1:6" x14ac:dyDescent="0.2">
      <c r="A233" s="32"/>
      <c r="B233" s="39"/>
      <c r="C233" s="33"/>
      <c r="D233" s="36"/>
      <c r="E233" s="36"/>
      <c r="F233" s="36"/>
    </row>
    <row r="234" spans="1:6" x14ac:dyDescent="0.2">
      <c r="A234" s="32"/>
      <c r="B234" s="39"/>
      <c r="C234" s="33"/>
      <c r="D234" s="36"/>
      <c r="E234" s="36"/>
      <c r="F234" s="36"/>
    </row>
    <row r="235" spans="1:6" x14ac:dyDescent="0.2">
      <c r="A235" s="50"/>
      <c r="B235" s="39"/>
      <c r="C235" s="33"/>
      <c r="D235" s="36"/>
      <c r="E235" s="36"/>
      <c r="F235" s="36"/>
    </row>
    <row r="236" spans="1:6" x14ac:dyDescent="0.2">
      <c r="A236" s="50"/>
      <c r="B236" s="39"/>
      <c r="C236" s="33"/>
      <c r="D236" s="36"/>
      <c r="E236" s="36"/>
      <c r="F236" s="36"/>
    </row>
    <row r="237" spans="1:6" x14ac:dyDescent="0.2">
      <c r="A237" s="73"/>
      <c r="B237" s="39"/>
      <c r="C237" s="33"/>
      <c r="D237" s="36"/>
      <c r="E237" s="36"/>
      <c r="F237" s="36"/>
    </row>
    <row r="238" spans="1:6" x14ac:dyDescent="0.2">
      <c r="A238" s="73"/>
      <c r="B238" s="39"/>
      <c r="C238" s="33"/>
      <c r="D238" s="36"/>
      <c r="E238" s="36"/>
      <c r="F238" s="36"/>
    </row>
    <row r="239" spans="1:6" x14ac:dyDescent="0.2">
      <c r="A239" s="73"/>
      <c r="B239" s="39"/>
      <c r="C239" s="33"/>
      <c r="D239" s="36"/>
      <c r="E239" s="36"/>
      <c r="F239" s="36"/>
    </row>
    <row r="240" spans="1:6" x14ac:dyDescent="0.2">
      <c r="A240" s="73"/>
      <c r="B240" s="39"/>
      <c r="C240" s="33"/>
      <c r="D240" s="36"/>
      <c r="E240" s="36"/>
      <c r="F240" s="36"/>
    </row>
    <row r="241" spans="1:6" x14ac:dyDescent="0.2">
      <c r="A241" s="73"/>
      <c r="B241" s="39"/>
      <c r="C241" s="33"/>
      <c r="D241" s="36"/>
      <c r="E241" s="36"/>
      <c r="F241" s="36"/>
    </row>
    <row r="242" spans="1:6" x14ac:dyDescent="0.2">
      <c r="A242" s="73"/>
      <c r="B242" s="39"/>
      <c r="C242" s="33"/>
      <c r="D242" s="36"/>
      <c r="E242" s="36"/>
      <c r="F242" s="36"/>
    </row>
    <row r="243" spans="1:6" x14ac:dyDescent="0.2">
      <c r="A243" s="50"/>
      <c r="B243" s="101"/>
      <c r="C243" s="33"/>
      <c r="D243" s="36"/>
      <c r="E243" s="36"/>
      <c r="F243" s="36"/>
    </row>
    <row r="244" spans="1:6" x14ac:dyDescent="0.2">
      <c r="A244" s="50"/>
      <c r="B244" s="101"/>
      <c r="C244" s="33"/>
      <c r="D244" s="36"/>
      <c r="E244" s="36"/>
      <c r="F244" s="36"/>
    </row>
    <row r="245" spans="1:6" x14ac:dyDescent="0.2">
      <c r="A245" s="50"/>
      <c r="B245" s="101"/>
      <c r="C245" s="33"/>
      <c r="D245" s="36"/>
      <c r="E245" s="36"/>
      <c r="F245" s="36"/>
    </row>
    <row r="246" spans="1:6" x14ac:dyDescent="0.2">
      <c r="A246" s="50"/>
      <c r="B246" s="101"/>
      <c r="C246" s="33"/>
      <c r="D246" s="36"/>
      <c r="E246" s="36"/>
      <c r="F246" s="36"/>
    </row>
    <row r="247" spans="1:6" ht="13.5" thickBot="1" x14ac:dyDescent="0.25">
      <c r="A247" s="77"/>
      <c r="B247" s="78"/>
      <c r="C247" s="79"/>
      <c r="D247" s="80"/>
      <c r="E247" s="80"/>
      <c r="F247" s="80"/>
    </row>
    <row r="248" spans="1:6" ht="14.25" thickTop="1" thickBot="1" x14ac:dyDescent="0.25">
      <c r="A248" s="59"/>
      <c r="B248" s="49"/>
      <c r="C248" s="60"/>
      <c r="D248" s="61"/>
      <c r="E248" s="61"/>
      <c r="F248" s="108"/>
    </row>
    <row r="249" spans="1:6" ht="14.25" thickTop="1" thickBot="1" x14ac:dyDescent="0.25">
      <c r="A249" s="59"/>
      <c r="B249" s="49"/>
      <c r="C249" s="60"/>
      <c r="D249" s="61"/>
      <c r="E249" s="61"/>
      <c r="F249" s="108"/>
    </row>
    <row r="250" spans="1:6" ht="14.25" thickTop="1" thickBot="1" x14ac:dyDescent="0.25">
      <c r="A250" s="77"/>
      <c r="B250" s="78"/>
      <c r="C250" s="79"/>
      <c r="D250" s="80"/>
      <c r="E250" s="80"/>
      <c r="F250" s="80"/>
    </row>
    <row r="251" spans="1:6" ht="16.5" thickTop="1" thickBot="1" x14ac:dyDescent="0.3">
      <c r="A251" s="59"/>
      <c r="B251" s="102"/>
      <c r="C251" s="103"/>
      <c r="D251" s="104"/>
      <c r="E251" s="104"/>
      <c r="F251" s="104"/>
    </row>
    <row r="252" spans="1:6" ht="13.5" thickTop="1" x14ac:dyDescent="0.2">
      <c r="A252" s="77"/>
      <c r="B252" s="78"/>
      <c r="C252" s="79"/>
      <c r="D252" s="80"/>
      <c r="E252" s="80"/>
      <c r="F252" s="80"/>
    </row>
    <row r="253" spans="1:6" x14ac:dyDescent="0.2">
      <c r="A253" s="93"/>
      <c r="B253" s="105"/>
      <c r="C253" s="90"/>
      <c r="D253" s="91"/>
      <c r="E253" s="91"/>
      <c r="F253" s="91"/>
    </row>
    <row r="254" spans="1:6" x14ac:dyDescent="0.2">
      <c r="A254" s="37"/>
      <c r="B254" s="45"/>
      <c r="C254" s="33"/>
      <c r="D254" s="36"/>
      <c r="E254" s="36"/>
      <c r="F254" s="36"/>
    </row>
    <row r="255" spans="1:6" x14ac:dyDescent="0.2">
      <c r="A255" s="37"/>
      <c r="B255" s="4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88"/>
      <c r="B280" s="106"/>
      <c r="C280" s="40"/>
      <c r="D280" s="41"/>
      <c r="E280" s="41"/>
      <c r="F280" s="41"/>
    </row>
    <row r="281" spans="1:6" x14ac:dyDescent="0.2">
      <c r="A281" s="93"/>
      <c r="B281" s="105"/>
      <c r="C281" s="90"/>
      <c r="D281" s="91"/>
      <c r="E281" s="91"/>
      <c r="F281" s="91"/>
    </row>
    <row r="282" spans="1:6" x14ac:dyDescent="0.2">
      <c r="A282" s="37"/>
      <c r="B282" s="45"/>
      <c r="C282" s="33"/>
      <c r="D282" s="36"/>
      <c r="E282" s="36"/>
      <c r="F282" s="36"/>
    </row>
    <row r="283" spans="1:6" x14ac:dyDescent="0.2">
      <c r="A283" s="37"/>
      <c r="B283" s="4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88"/>
      <c r="B298" s="106"/>
      <c r="C298" s="40"/>
      <c r="D298" s="41"/>
      <c r="E298" s="41"/>
      <c r="F298" s="41"/>
    </row>
    <row r="299" spans="1:6" x14ac:dyDescent="0.2">
      <c r="A299" s="93"/>
      <c r="B299" s="105"/>
      <c r="C299" s="90"/>
      <c r="D299" s="91"/>
      <c r="E299" s="91"/>
      <c r="F299" s="91"/>
    </row>
    <row r="300" spans="1:6" x14ac:dyDescent="0.2">
      <c r="A300" s="37"/>
      <c r="B300" s="45"/>
      <c r="C300" s="33"/>
      <c r="D300" s="36"/>
      <c r="E300" s="36"/>
      <c r="F300" s="36"/>
    </row>
    <row r="301" spans="1:6" x14ac:dyDescent="0.2">
      <c r="A301" s="37"/>
      <c r="B301" s="4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32"/>
      <c r="B314" s="35"/>
      <c r="C314" s="33"/>
      <c r="D314" s="36"/>
      <c r="E314" s="36"/>
      <c r="F314" s="36"/>
    </row>
    <row r="315" spans="1:6" ht="13.5" thickBot="1" x14ac:dyDescent="0.25">
      <c r="A315" s="77"/>
      <c r="B315" s="78"/>
      <c r="C315" s="79"/>
      <c r="D315" s="80"/>
      <c r="E315" s="80"/>
      <c r="F315" s="80"/>
    </row>
    <row r="316" spans="1:6" ht="14.25" thickTop="1" thickBot="1" x14ac:dyDescent="0.25">
      <c r="A316" s="59"/>
      <c r="B316" s="49"/>
      <c r="C316" s="60"/>
      <c r="D316" s="61"/>
      <c r="E316" s="61"/>
      <c r="F316" s="108"/>
    </row>
    <row r="317" spans="1:6" ht="13.5" thickTop="1" x14ac:dyDescent="0.2">
      <c r="A317" s="77"/>
      <c r="B317" s="78"/>
      <c r="C317" s="79"/>
      <c r="D317" s="80"/>
      <c r="E317" s="80"/>
      <c r="F317" s="80"/>
    </row>
    <row r="318" spans="1:6" x14ac:dyDescent="0.2">
      <c r="A318" s="93"/>
      <c r="B318" s="105"/>
      <c r="C318" s="90"/>
      <c r="D318" s="91"/>
      <c r="E318" s="91"/>
      <c r="F318" s="91"/>
    </row>
    <row r="319" spans="1:6" x14ac:dyDescent="0.2">
      <c r="A319" s="32"/>
      <c r="B319" s="35"/>
      <c r="C319" s="33"/>
      <c r="D319" s="36"/>
      <c r="E319" s="36"/>
      <c r="F319" s="36"/>
    </row>
    <row r="320" spans="1:6" x14ac:dyDescent="0.2">
      <c r="A320" s="32"/>
      <c r="B320" s="35"/>
      <c r="C320" s="33"/>
      <c r="D320" s="36"/>
      <c r="E320" s="36"/>
      <c r="F320" s="36"/>
    </row>
    <row r="321" spans="1:6" x14ac:dyDescent="0.2">
      <c r="A321" s="32"/>
      <c r="B321" s="35"/>
      <c r="C321" s="33"/>
      <c r="D321" s="36"/>
      <c r="E321" s="36"/>
      <c r="F321" s="36"/>
    </row>
    <row r="322" spans="1:6" x14ac:dyDescent="0.2">
      <c r="A322" s="32"/>
      <c r="B322" s="35"/>
      <c r="C322" s="33"/>
      <c r="D322" s="36"/>
      <c r="E322" s="36"/>
      <c r="F322" s="36"/>
    </row>
    <row r="323" spans="1:6" x14ac:dyDescent="0.2">
      <c r="A323" s="32"/>
      <c r="B323" s="35"/>
      <c r="C323" s="33"/>
      <c r="D323" s="36"/>
      <c r="E323" s="36"/>
      <c r="F323" s="36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32"/>
      <c r="B326" s="35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73"/>
      <c r="B330" s="39"/>
      <c r="C330" s="33"/>
      <c r="D330" s="36"/>
      <c r="E330" s="36"/>
      <c r="F330" s="36"/>
    </row>
    <row r="331" spans="1:6" x14ac:dyDescent="0.2">
      <c r="A331" s="73"/>
      <c r="B331" s="39"/>
      <c r="C331" s="33"/>
      <c r="D331" s="36"/>
      <c r="E331" s="36"/>
      <c r="F331" s="36"/>
    </row>
    <row r="332" spans="1:6" x14ac:dyDescent="0.2">
      <c r="A332" s="73"/>
      <c r="B332" s="39"/>
      <c r="C332" s="33"/>
      <c r="D332" s="36"/>
      <c r="E332" s="36"/>
      <c r="F332" s="36"/>
    </row>
    <row r="333" spans="1:6" x14ac:dyDescent="0.2">
      <c r="A333" s="73"/>
      <c r="B333" s="39"/>
      <c r="C333" s="33"/>
      <c r="D333" s="36"/>
      <c r="E333" s="36"/>
      <c r="F333" s="36"/>
    </row>
    <row r="334" spans="1:6" x14ac:dyDescent="0.2">
      <c r="A334" s="73"/>
      <c r="B334" s="39"/>
      <c r="C334" s="33"/>
      <c r="D334" s="36"/>
      <c r="E334" s="36"/>
      <c r="F334" s="36"/>
    </row>
    <row r="335" spans="1:6" x14ac:dyDescent="0.2">
      <c r="A335" s="73"/>
      <c r="B335" s="39"/>
      <c r="C335" s="33"/>
      <c r="D335" s="36"/>
      <c r="E335" s="36"/>
      <c r="F335" s="36"/>
    </row>
    <row r="336" spans="1:6" x14ac:dyDescent="0.2">
      <c r="A336" s="50"/>
      <c r="B336" s="101"/>
      <c r="C336" s="33"/>
      <c r="D336" s="36"/>
      <c r="E336" s="36"/>
      <c r="F336" s="36"/>
    </row>
    <row r="337" spans="1:6" x14ac:dyDescent="0.2">
      <c r="A337" s="50"/>
      <c r="B337" s="101"/>
      <c r="C337" s="33"/>
      <c r="D337" s="36"/>
      <c r="E337" s="36"/>
      <c r="F337" s="36"/>
    </row>
    <row r="338" spans="1:6" x14ac:dyDescent="0.2">
      <c r="A338" s="50"/>
      <c r="B338" s="101"/>
      <c r="C338" s="33"/>
      <c r="D338" s="36"/>
      <c r="E338" s="36"/>
      <c r="F338" s="36"/>
    </row>
    <row r="339" spans="1:6" x14ac:dyDescent="0.2">
      <c r="A339" s="50"/>
      <c r="B339" s="101"/>
      <c r="C339" s="33"/>
      <c r="D339" s="36"/>
      <c r="E339" s="36"/>
      <c r="F339" s="36"/>
    </row>
    <row r="340" spans="1:6" ht="13.5" thickBot="1" x14ac:dyDescent="0.25">
      <c r="A340" s="32"/>
      <c r="B340" s="35"/>
      <c r="C340" s="33"/>
      <c r="D340" s="36"/>
      <c r="E340" s="36"/>
      <c r="F340" s="36"/>
    </row>
    <row r="341" spans="1:6" ht="14.25" thickTop="1" thickBot="1" x14ac:dyDescent="0.25">
      <c r="A341" s="59"/>
      <c r="B341" s="49"/>
      <c r="C341" s="60"/>
      <c r="D341" s="61"/>
      <c r="E341" s="61"/>
      <c r="F341" s="108"/>
    </row>
    <row r="342" spans="1:6" ht="14.25" thickTop="1" thickBot="1" x14ac:dyDescent="0.25">
      <c r="A342" s="59"/>
      <c r="B342" s="49"/>
      <c r="C342" s="60"/>
      <c r="D342" s="61"/>
      <c r="E342" s="61"/>
      <c r="F342" s="108"/>
    </row>
    <row r="343" spans="1:6" ht="14.25" thickTop="1" thickBot="1" x14ac:dyDescent="0.25">
      <c r="A343" s="88"/>
      <c r="B343" s="106"/>
      <c r="C343" s="40"/>
      <c r="D343" s="41"/>
      <c r="E343" s="41"/>
      <c r="F343" s="41"/>
    </row>
    <row r="344" spans="1:6" ht="16.5" thickTop="1" thickBot="1" x14ac:dyDescent="0.3">
      <c r="A344" s="59"/>
      <c r="B344" s="102"/>
      <c r="C344" s="60"/>
      <c r="D344" s="61"/>
      <c r="E344" s="61"/>
      <c r="F344" s="61"/>
    </row>
    <row r="345" spans="1:6" ht="13.5" thickTop="1" x14ac:dyDescent="0.2">
      <c r="A345" s="77"/>
      <c r="B345" s="78"/>
      <c r="C345" s="79"/>
      <c r="D345" s="80"/>
      <c r="E345" s="80"/>
      <c r="F345" s="80"/>
    </row>
    <row r="346" spans="1:6" x14ac:dyDescent="0.2">
      <c r="A346" s="93"/>
      <c r="B346" s="105"/>
      <c r="C346" s="90"/>
      <c r="D346" s="91"/>
      <c r="E346" s="91"/>
      <c r="F346" s="91"/>
    </row>
    <row r="347" spans="1:6" x14ac:dyDescent="0.2">
      <c r="A347" s="37"/>
      <c r="B347" s="45"/>
      <c r="C347" s="33"/>
      <c r="D347" s="36"/>
      <c r="E347" s="36"/>
      <c r="F347" s="36"/>
    </row>
    <row r="348" spans="1:6" x14ac:dyDescent="0.2">
      <c r="A348" s="37"/>
      <c r="B348" s="45"/>
      <c r="C348" s="33"/>
      <c r="D348" s="36"/>
      <c r="E348" s="36"/>
      <c r="F348" s="36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x14ac:dyDescent="0.2">
      <c r="A351" s="32"/>
      <c r="B351" s="35"/>
      <c r="C351" s="33"/>
      <c r="D351" s="36"/>
      <c r="E351" s="36"/>
      <c r="F351" s="36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88"/>
      <c r="B359" s="106"/>
      <c r="C359" s="40"/>
      <c r="D359" s="41"/>
      <c r="E359" s="41"/>
      <c r="F359" s="41"/>
    </row>
    <row r="360" spans="1:6" x14ac:dyDescent="0.2">
      <c r="A360" s="93"/>
      <c r="B360" s="105"/>
      <c r="C360" s="90"/>
      <c r="D360" s="91"/>
      <c r="E360" s="91"/>
      <c r="F360" s="91"/>
    </row>
    <row r="361" spans="1:6" x14ac:dyDescent="0.2">
      <c r="A361" s="37"/>
      <c r="B361" s="45"/>
      <c r="C361" s="33"/>
      <c r="D361" s="36"/>
      <c r="E361" s="36"/>
      <c r="F361" s="36"/>
    </row>
    <row r="362" spans="1:6" x14ac:dyDescent="0.2">
      <c r="A362" s="37"/>
      <c r="B362" s="4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32"/>
      <c r="B364" s="35"/>
      <c r="C364" s="33"/>
      <c r="D364" s="36"/>
      <c r="E364" s="36"/>
      <c r="F364" s="36"/>
    </row>
    <row r="365" spans="1:6" x14ac:dyDescent="0.2">
      <c r="A365" s="32"/>
      <c r="B365" s="35"/>
      <c r="C365" s="33"/>
      <c r="D365" s="36"/>
      <c r="E365" s="36"/>
      <c r="F365" s="36"/>
    </row>
    <row r="366" spans="1:6" x14ac:dyDescent="0.2">
      <c r="A366" s="32"/>
      <c r="B366" s="35"/>
      <c r="C366" s="33"/>
      <c r="D366" s="36"/>
      <c r="E366" s="36"/>
      <c r="F366" s="36"/>
    </row>
    <row r="367" spans="1:6" x14ac:dyDescent="0.2">
      <c r="A367" s="32"/>
      <c r="B367" s="35"/>
      <c r="C367" s="33"/>
      <c r="D367" s="36"/>
      <c r="E367" s="36"/>
      <c r="F367" s="36"/>
    </row>
    <row r="368" spans="1:6" x14ac:dyDescent="0.2">
      <c r="A368" s="32"/>
      <c r="B368" s="35"/>
      <c r="C368" s="33"/>
      <c r="D368" s="36"/>
      <c r="E368" s="36"/>
      <c r="F368" s="36"/>
    </row>
    <row r="369" spans="1:6" x14ac:dyDescent="0.2">
      <c r="A369" s="32"/>
      <c r="B369" s="35"/>
      <c r="C369" s="33"/>
      <c r="D369" s="36"/>
      <c r="E369" s="36"/>
      <c r="F369" s="36"/>
    </row>
    <row r="370" spans="1:6" x14ac:dyDescent="0.2">
      <c r="A370" s="32"/>
      <c r="B370" s="35"/>
      <c r="C370" s="33"/>
      <c r="D370" s="36"/>
      <c r="E370" s="36"/>
      <c r="F370" s="36"/>
    </row>
    <row r="371" spans="1:6" x14ac:dyDescent="0.2">
      <c r="A371" s="32"/>
      <c r="B371" s="35"/>
      <c r="C371" s="33"/>
      <c r="D371" s="36"/>
      <c r="E371" s="36"/>
      <c r="F371" s="36"/>
    </row>
    <row r="372" spans="1:6" x14ac:dyDescent="0.2">
      <c r="A372" s="32"/>
      <c r="B372" s="35"/>
      <c r="C372" s="33"/>
      <c r="D372" s="36"/>
      <c r="E372" s="36"/>
      <c r="F372" s="36"/>
    </row>
    <row r="373" spans="1:6" ht="13.5" thickBot="1" x14ac:dyDescent="0.25">
      <c r="A373" s="32"/>
      <c r="B373" s="35"/>
      <c r="C373" s="33"/>
      <c r="D373" s="36"/>
      <c r="E373" s="36"/>
      <c r="F373" s="36"/>
    </row>
    <row r="374" spans="1:6" ht="14.25" thickTop="1" thickBot="1" x14ac:dyDescent="0.25">
      <c r="A374" s="59"/>
      <c r="B374" s="49"/>
      <c r="C374" s="60"/>
      <c r="D374" s="61"/>
      <c r="E374" s="61"/>
      <c r="F374" s="108"/>
    </row>
    <row r="375" spans="1:6" ht="13.5" thickTop="1" x14ac:dyDescent="0.2">
      <c r="A375" s="82"/>
      <c r="B375" s="110"/>
      <c r="C375" s="79"/>
      <c r="D375" s="80"/>
      <c r="E375" s="80"/>
      <c r="F375" s="86"/>
    </row>
    <row r="376" spans="1:6" x14ac:dyDescent="0.2">
      <c r="A376" s="93"/>
      <c r="B376" s="105"/>
      <c r="C376" s="90"/>
      <c r="D376" s="91"/>
      <c r="E376" s="91"/>
      <c r="F376" s="91"/>
    </row>
    <row r="377" spans="1:6" x14ac:dyDescent="0.2">
      <c r="A377" s="32"/>
      <c r="B377" s="35"/>
      <c r="C377" s="33"/>
      <c r="D377" s="36"/>
      <c r="E377" s="36"/>
      <c r="F377" s="36"/>
    </row>
    <row r="378" spans="1:6" x14ac:dyDescent="0.2">
      <c r="A378" s="32"/>
      <c r="B378" s="35"/>
      <c r="C378" s="33"/>
      <c r="D378" s="36"/>
      <c r="E378" s="36"/>
      <c r="F378" s="36"/>
    </row>
    <row r="379" spans="1:6" x14ac:dyDescent="0.2">
      <c r="A379" s="32"/>
      <c r="B379" s="35"/>
      <c r="C379" s="33"/>
      <c r="D379" s="36"/>
      <c r="E379" s="36"/>
      <c r="F379" s="36"/>
    </row>
    <row r="380" spans="1:6" x14ac:dyDescent="0.2">
      <c r="A380" s="32"/>
      <c r="B380" s="35"/>
      <c r="C380" s="33"/>
      <c r="D380" s="36"/>
      <c r="E380" s="36"/>
      <c r="F380" s="36"/>
    </row>
    <row r="381" spans="1:6" x14ac:dyDescent="0.2">
      <c r="A381" s="32"/>
      <c r="B381" s="35"/>
      <c r="C381" s="33"/>
      <c r="D381" s="36"/>
      <c r="E381" s="36"/>
      <c r="F381" s="36"/>
    </row>
    <row r="382" spans="1:6" x14ac:dyDescent="0.2">
      <c r="A382" s="32"/>
      <c r="B382" s="35"/>
      <c r="C382" s="33"/>
      <c r="D382" s="36"/>
      <c r="E382" s="36"/>
      <c r="F382" s="36"/>
    </row>
    <row r="383" spans="1:6" x14ac:dyDescent="0.2">
      <c r="A383" s="32"/>
      <c r="B383" s="35"/>
      <c r="C383" s="33"/>
      <c r="D383" s="36"/>
      <c r="E383" s="36"/>
      <c r="F383" s="36"/>
    </row>
    <row r="384" spans="1:6" x14ac:dyDescent="0.2">
      <c r="A384" s="32"/>
      <c r="B384" s="35"/>
      <c r="C384" s="33"/>
      <c r="D384" s="36"/>
      <c r="E384" s="36"/>
      <c r="F384" s="36"/>
    </row>
    <row r="385" spans="1:6" x14ac:dyDescent="0.2">
      <c r="A385" s="32"/>
      <c r="B385" s="35"/>
      <c r="C385" s="33"/>
      <c r="D385" s="36"/>
      <c r="E385" s="36"/>
      <c r="F385" s="36"/>
    </row>
    <row r="386" spans="1:6" x14ac:dyDescent="0.2">
      <c r="A386" s="73"/>
      <c r="B386" s="39"/>
      <c r="C386" s="33"/>
      <c r="D386" s="36"/>
      <c r="E386" s="36"/>
      <c r="F386" s="36"/>
    </row>
    <row r="387" spans="1:6" x14ac:dyDescent="0.2">
      <c r="A387" s="73"/>
      <c r="B387" s="39"/>
      <c r="C387" s="33"/>
      <c r="D387" s="36"/>
      <c r="E387" s="36"/>
      <c r="F387" s="36"/>
    </row>
    <row r="388" spans="1:6" x14ac:dyDescent="0.2">
      <c r="A388" s="73"/>
      <c r="B388" s="39"/>
      <c r="C388" s="33"/>
      <c r="D388" s="36"/>
      <c r="E388" s="36"/>
      <c r="F388" s="36"/>
    </row>
    <row r="389" spans="1:6" x14ac:dyDescent="0.2">
      <c r="A389" s="73"/>
      <c r="B389" s="39"/>
      <c r="C389" s="33"/>
      <c r="D389" s="36"/>
      <c r="E389" s="36"/>
      <c r="F389" s="36"/>
    </row>
    <row r="390" spans="1:6" x14ac:dyDescent="0.2">
      <c r="A390" s="73"/>
      <c r="B390" s="39"/>
      <c r="C390" s="33"/>
      <c r="D390" s="36"/>
      <c r="E390" s="36"/>
      <c r="F390" s="36"/>
    </row>
    <row r="391" spans="1:6" x14ac:dyDescent="0.2">
      <c r="A391" s="73"/>
      <c r="B391" s="39"/>
      <c r="C391" s="33"/>
      <c r="D391" s="36"/>
      <c r="E391" s="36"/>
      <c r="F391" s="36"/>
    </row>
    <row r="392" spans="1:6" x14ac:dyDescent="0.2">
      <c r="A392" s="50"/>
      <c r="B392" s="101"/>
      <c r="C392" s="33"/>
      <c r="D392" s="36"/>
      <c r="E392" s="36"/>
      <c r="F392" s="36"/>
    </row>
    <row r="393" spans="1:6" x14ac:dyDescent="0.2">
      <c r="A393" s="50"/>
      <c r="B393" s="101"/>
      <c r="C393" s="33"/>
      <c r="D393" s="36"/>
      <c r="E393" s="36"/>
      <c r="F393" s="36"/>
    </row>
    <row r="394" spans="1:6" x14ac:dyDescent="0.2">
      <c r="A394" s="50"/>
      <c r="B394" s="101"/>
      <c r="C394" s="33"/>
      <c r="D394" s="36"/>
      <c r="E394" s="36"/>
      <c r="F394" s="36"/>
    </row>
    <row r="395" spans="1:6" x14ac:dyDescent="0.2">
      <c r="A395" s="50"/>
      <c r="B395" s="101"/>
      <c r="C395" s="33"/>
      <c r="D395" s="36"/>
      <c r="E395" s="36"/>
      <c r="F395" s="36"/>
    </row>
    <row r="396" spans="1:6" ht="13.5" thickBot="1" x14ac:dyDescent="0.25">
      <c r="A396" s="77"/>
      <c r="B396" s="78"/>
      <c r="C396" s="79"/>
      <c r="D396" s="80"/>
      <c r="E396" s="80"/>
      <c r="F396" s="80"/>
    </row>
    <row r="397" spans="1:6" ht="14.25" thickTop="1" thickBot="1" x14ac:dyDescent="0.25">
      <c r="A397" s="59"/>
      <c r="B397" s="49"/>
      <c r="C397" s="60"/>
      <c r="D397" s="61"/>
      <c r="E397" s="61"/>
      <c r="F397" s="108"/>
    </row>
    <row r="398" spans="1:6" ht="14.25" thickTop="1" thickBot="1" x14ac:dyDescent="0.25">
      <c r="A398" s="59"/>
      <c r="B398" s="49"/>
      <c r="C398" s="60"/>
      <c r="D398" s="61"/>
      <c r="E398" s="61"/>
      <c r="F398" s="108"/>
    </row>
    <row r="399" spans="1:6" ht="14.25" thickTop="1" thickBot="1" x14ac:dyDescent="0.25">
      <c r="A399" s="77"/>
      <c r="B399" s="78"/>
      <c r="C399" s="79"/>
      <c r="D399" s="80"/>
      <c r="E399" s="80"/>
      <c r="F399" s="80"/>
    </row>
    <row r="400" spans="1:6" s="87" customFormat="1" ht="16.5" thickTop="1" thickBot="1" x14ac:dyDescent="0.3">
      <c r="A400" s="59"/>
      <c r="B400" s="102"/>
      <c r="C400" s="107"/>
      <c r="D400" s="108"/>
      <c r="E400" s="108"/>
      <c r="F400" s="108"/>
    </row>
    <row r="401" spans="1:6" s="87" customFormat="1" ht="15.75" thickTop="1" x14ac:dyDescent="0.25">
      <c r="A401" s="82"/>
      <c r="B401" s="83"/>
      <c r="C401" s="85"/>
      <c r="D401" s="86"/>
      <c r="E401" s="86"/>
      <c r="F401" s="86"/>
    </row>
    <row r="402" spans="1:6" x14ac:dyDescent="0.2">
      <c r="A402" s="93"/>
      <c r="B402" s="105"/>
      <c r="C402" s="90"/>
      <c r="D402" s="91"/>
      <c r="E402" s="91"/>
      <c r="F402" s="91"/>
    </row>
    <row r="403" spans="1:6" x14ac:dyDescent="0.2">
      <c r="A403" s="32"/>
      <c r="B403" s="35"/>
      <c r="C403" s="33"/>
      <c r="D403" s="36"/>
      <c r="E403" s="36"/>
      <c r="F403" s="36"/>
    </row>
    <row r="404" spans="1:6" x14ac:dyDescent="0.2">
      <c r="A404" s="32"/>
      <c r="B404" s="35"/>
      <c r="C404" s="33"/>
      <c r="D404" s="36"/>
      <c r="E404" s="36"/>
      <c r="F404" s="36"/>
    </row>
    <row r="405" spans="1:6" x14ac:dyDescent="0.2">
      <c r="A405" s="32"/>
      <c r="B405" s="35"/>
      <c r="C405" s="33"/>
      <c r="D405" s="36"/>
      <c r="E405" s="36"/>
      <c r="F405" s="36"/>
    </row>
    <row r="406" spans="1:6" ht="13.5" thickBot="1" x14ac:dyDescent="0.25">
      <c r="A406" s="77"/>
      <c r="B406" s="78"/>
      <c r="C406" s="79"/>
      <c r="D406" s="80"/>
      <c r="E406" s="80"/>
      <c r="F406" s="80"/>
    </row>
    <row r="407" spans="1:6" ht="14.25" thickTop="1" thickBot="1" x14ac:dyDescent="0.25">
      <c r="A407" s="59"/>
      <c r="B407" s="49"/>
      <c r="C407" s="60"/>
      <c r="D407" s="61"/>
      <c r="E407" s="61"/>
      <c r="F407" s="108"/>
    </row>
    <row r="408" spans="1:6" ht="13.5" thickTop="1" x14ac:dyDescent="0.2">
      <c r="A408" s="88"/>
      <c r="B408" s="106"/>
      <c r="C408" s="40"/>
      <c r="D408" s="41"/>
      <c r="E408" s="41"/>
      <c r="F408" s="41"/>
    </row>
    <row r="409" spans="1:6" x14ac:dyDescent="0.2">
      <c r="A409" s="93"/>
      <c r="B409" s="105"/>
      <c r="C409" s="90"/>
      <c r="D409" s="91"/>
      <c r="E409" s="91"/>
      <c r="F409" s="91"/>
    </row>
    <row r="410" spans="1:6" x14ac:dyDescent="0.2">
      <c r="A410" s="32"/>
      <c r="B410" s="35"/>
      <c r="C410" s="33"/>
      <c r="D410" s="36"/>
      <c r="E410" s="36"/>
      <c r="F410" s="36"/>
    </row>
    <row r="411" spans="1:6" x14ac:dyDescent="0.2">
      <c r="A411" s="32"/>
      <c r="B411" s="35"/>
      <c r="C411" s="33"/>
      <c r="D411" s="36"/>
      <c r="E411" s="36"/>
      <c r="F411" s="36"/>
    </row>
    <row r="412" spans="1:6" x14ac:dyDescent="0.2">
      <c r="A412" s="32"/>
      <c r="B412" s="35"/>
      <c r="C412" s="33"/>
      <c r="D412" s="36"/>
      <c r="E412" s="36"/>
      <c r="F412" s="36"/>
    </row>
    <row r="413" spans="1:6" x14ac:dyDescent="0.2">
      <c r="A413" s="32"/>
      <c r="B413" s="35"/>
      <c r="C413" s="33"/>
      <c r="D413" s="36"/>
      <c r="E413" s="36"/>
      <c r="F413" s="36"/>
    </row>
    <row r="414" spans="1:6" x14ac:dyDescent="0.2">
      <c r="A414" s="32"/>
      <c r="B414" s="35"/>
      <c r="C414" s="33"/>
      <c r="D414" s="36"/>
      <c r="E414" s="36"/>
      <c r="F414" s="36"/>
    </row>
    <row r="415" spans="1:6" x14ac:dyDescent="0.2">
      <c r="A415" s="32"/>
      <c r="B415" s="35"/>
      <c r="C415" s="33"/>
      <c r="D415" s="36"/>
      <c r="E415" s="36"/>
      <c r="F415" s="36"/>
    </row>
    <row r="416" spans="1:6" x14ac:dyDescent="0.2">
      <c r="A416" s="32"/>
      <c r="B416" s="35"/>
      <c r="C416" s="33"/>
      <c r="D416" s="36"/>
      <c r="E416" s="36"/>
      <c r="F416" s="36"/>
    </row>
    <row r="417" spans="1:6" x14ac:dyDescent="0.2">
      <c r="A417" s="32"/>
      <c r="B417" s="35"/>
      <c r="C417" s="33"/>
      <c r="D417" s="36"/>
      <c r="E417" s="36"/>
      <c r="F417" s="36"/>
    </row>
    <row r="418" spans="1:6" x14ac:dyDescent="0.2">
      <c r="A418" s="32"/>
      <c r="B418" s="35"/>
      <c r="C418" s="33"/>
      <c r="D418" s="36"/>
      <c r="E418" s="36"/>
      <c r="F418" s="36"/>
    </row>
    <row r="419" spans="1:6" x14ac:dyDescent="0.2">
      <c r="A419" s="73"/>
      <c r="B419" s="39"/>
      <c r="C419" s="33"/>
      <c r="D419" s="36"/>
      <c r="E419" s="36"/>
      <c r="F419" s="36"/>
    </row>
    <row r="420" spans="1:6" x14ac:dyDescent="0.2">
      <c r="A420" s="73"/>
      <c r="B420" s="39"/>
      <c r="C420" s="33"/>
      <c r="D420" s="36"/>
      <c r="E420" s="36"/>
      <c r="F420" s="36"/>
    </row>
    <row r="421" spans="1:6" x14ac:dyDescent="0.2">
      <c r="A421" s="73"/>
      <c r="B421" s="39"/>
      <c r="C421" s="33"/>
      <c r="D421" s="36"/>
      <c r="E421" s="36"/>
      <c r="F421" s="36"/>
    </row>
    <row r="422" spans="1:6" x14ac:dyDescent="0.2">
      <c r="A422" s="73"/>
      <c r="B422" s="39"/>
      <c r="C422" s="33"/>
      <c r="D422" s="36"/>
      <c r="E422" s="36"/>
      <c r="F422" s="36"/>
    </row>
    <row r="423" spans="1:6" x14ac:dyDescent="0.2">
      <c r="A423" s="73"/>
      <c r="B423" s="39"/>
      <c r="C423" s="33"/>
      <c r="D423" s="36"/>
      <c r="E423" s="36"/>
      <c r="F423" s="36"/>
    </row>
    <row r="424" spans="1:6" x14ac:dyDescent="0.2">
      <c r="A424" s="73"/>
      <c r="B424" s="39"/>
      <c r="C424" s="33"/>
      <c r="D424" s="36"/>
      <c r="E424" s="36"/>
      <c r="F424" s="36"/>
    </row>
    <row r="425" spans="1:6" x14ac:dyDescent="0.2">
      <c r="A425" s="50"/>
      <c r="B425" s="101"/>
      <c r="C425" s="33"/>
      <c r="D425" s="36"/>
      <c r="E425" s="36"/>
      <c r="F425" s="36"/>
    </row>
    <row r="426" spans="1:6" x14ac:dyDescent="0.2">
      <c r="A426" s="50"/>
      <c r="B426" s="101"/>
      <c r="C426" s="33"/>
      <c r="D426" s="36"/>
      <c r="E426" s="36"/>
      <c r="F426" s="36"/>
    </row>
    <row r="427" spans="1:6" x14ac:dyDescent="0.2">
      <c r="A427" s="50"/>
      <c r="B427" s="101"/>
      <c r="C427" s="33"/>
      <c r="D427" s="36"/>
      <c r="E427" s="36"/>
      <c r="F427" s="36"/>
    </row>
    <row r="428" spans="1:6" x14ac:dyDescent="0.2">
      <c r="A428" s="50"/>
      <c r="B428" s="101"/>
      <c r="C428" s="33"/>
      <c r="D428" s="36"/>
      <c r="E428" s="36"/>
      <c r="F428" s="36"/>
    </row>
    <row r="429" spans="1:6" ht="13.5" thickBot="1" x14ac:dyDescent="0.25">
      <c r="A429" s="77"/>
      <c r="B429" s="78"/>
      <c r="C429" s="79"/>
      <c r="D429" s="80"/>
      <c r="E429" s="80"/>
      <c r="F429" s="80"/>
    </row>
    <row r="430" spans="1:6" ht="14.25" thickTop="1" thickBot="1" x14ac:dyDescent="0.25">
      <c r="A430" s="59"/>
      <c r="B430" s="49"/>
      <c r="C430" s="60"/>
      <c r="D430" s="61"/>
      <c r="E430" s="61"/>
      <c r="F430" s="108"/>
    </row>
    <row r="431" spans="1:6" ht="14.25" thickTop="1" thickBot="1" x14ac:dyDescent="0.25">
      <c r="A431" s="59"/>
      <c r="B431" s="49"/>
      <c r="C431" s="60"/>
      <c r="D431" s="61"/>
      <c r="E431" s="61"/>
      <c r="F431" s="108"/>
    </row>
    <row r="432" spans="1:6" ht="13.5" thickTop="1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77"/>
      <c r="B484" s="78"/>
      <c r="C484" s="79"/>
      <c r="D484" s="80"/>
      <c r="E484" s="80"/>
      <c r="F484" s="80"/>
    </row>
    <row r="485" spans="1:6" x14ac:dyDescent="0.2">
      <c r="A485" s="77"/>
      <c r="B485" s="78"/>
      <c r="C485" s="79"/>
      <c r="D485" s="80"/>
      <c r="E485" s="80"/>
      <c r="F485" s="80"/>
    </row>
    <row r="486" spans="1:6" x14ac:dyDescent="0.2">
      <c r="A486" s="77"/>
      <c r="B486" s="78"/>
      <c r="C486" s="79"/>
      <c r="D486" s="80"/>
      <c r="E486" s="80"/>
      <c r="F486" s="80"/>
    </row>
    <row r="487" spans="1:6" x14ac:dyDescent="0.2">
      <c r="A487" s="77"/>
      <c r="B487" s="78"/>
      <c r="C487" s="79"/>
      <c r="D487" s="80"/>
      <c r="E487" s="80"/>
      <c r="F487" s="80"/>
    </row>
    <row r="488" spans="1:6" x14ac:dyDescent="0.2">
      <c r="A488" s="77"/>
      <c r="B488" s="78"/>
      <c r="C488" s="79"/>
      <c r="D488" s="80"/>
      <c r="E488" s="80"/>
      <c r="F488" s="80"/>
    </row>
    <row r="489" spans="1:6" x14ac:dyDescent="0.2">
      <c r="A489" s="77"/>
      <c r="B489" s="78"/>
      <c r="C489" s="79"/>
      <c r="D489" s="80"/>
      <c r="E489" s="80"/>
      <c r="F489" s="80"/>
    </row>
    <row r="490" spans="1:6" x14ac:dyDescent="0.2">
      <c r="A490" s="77"/>
      <c r="B490" s="78"/>
      <c r="C490" s="79"/>
      <c r="D490" s="80"/>
      <c r="E490" s="80"/>
      <c r="F490" s="80"/>
    </row>
    <row r="491" spans="1:6" x14ac:dyDescent="0.2">
      <c r="A491" s="77"/>
      <c r="B491" s="78"/>
      <c r="C491" s="79"/>
      <c r="D491" s="80"/>
      <c r="E491" s="80"/>
      <c r="F491" s="80"/>
    </row>
    <row r="492" spans="1:6" x14ac:dyDescent="0.2">
      <c r="A492" s="77"/>
      <c r="B492" s="78"/>
      <c r="C492" s="79"/>
      <c r="D492" s="80"/>
      <c r="E492" s="80"/>
      <c r="F492" s="80"/>
    </row>
    <row r="493" spans="1:6" x14ac:dyDescent="0.2">
      <c r="A493" s="77"/>
      <c r="B493" s="78"/>
      <c r="C493" s="79"/>
      <c r="D493" s="80"/>
      <c r="E493" s="80"/>
      <c r="F493" s="80"/>
    </row>
    <row r="494" spans="1:6" x14ac:dyDescent="0.2">
      <c r="A494" s="77"/>
      <c r="B494" s="78"/>
      <c r="C494" s="79"/>
      <c r="D494" s="80"/>
      <c r="E494" s="80"/>
      <c r="F494" s="80"/>
    </row>
    <row r="495" spans="1:6" x14ac:dyDescent="0.2">
      <c r="A495" s="77"/>
      <c r="B495" s="78"/>
      <c r="C495" s="79"/>
      <c r="D495" s="80"/>
      <c r="E495" s="80"/>
      <c r="F495" s="80"/>
    </row>
    <row r="496" spans="1:6" x14ac:dyDescent="0.2">
      <c r="A496" s="77"/>
      <c r="B496" s="78"/>
      <c r="C496" s="79"/>
      <c r="D496" s="80"/>
      <c r="E496" s="80"/>
      <c r="F496" s="80"/>
    </row>
    <row r="497" spans="1:6" x14ac:dyDescent="0.2">
      <c r="A497" s="77"/>
      <c r="B497" s="78"/>
      <c r="C497" s="79"/>
      <c r="D497" s="80"/>
      <c r="E497" s="80"/>
      <c r="F497" s="80"/>
    </row>
    <row r="498" spans="1:6" x14ac:dyDescent="0.2">
      <c r="A498" s="77"/>
      <c r="B498" s="78"/>
      <c r="C498" s="79"/>
      <c r="D498" s="80"/>
      <c r="E498" s="80"/>
      <c r="F498" s="80"/>
    </row>
    <row r="499" spans="1:6" x14ac:dyDescent="0.2">
      <c r="A499" s="77"/>
      <c r="B499" s="78"/>
      <c r="C499" s="79"/>
      <c r="D499" s="80"/>
      <c r="E499" s="80"/>
      <c r="F499" s="80"/>
    </row>
    <row r="500" spans="1:6" x14ac:dyDescent="0.2">
      <c r="A500" s="77"/>
      <c r="B500" s="78"/>
      <c r="C500" s="79"/>
      <c r="D500" s="80"/>
      <c r="E500" s="80"/>
      <c r="F500" s="80"/>
    </row>
    <row r="501" spans="1:6" x14ac:dyDescent="0.2">
      <c r="A501" s="77"/>
      <c r="B501" s="78"/>
      <c r="C501" s="79"/>
      <c r="D501" s="80"/>
      <c r="E501" s="80"/>
      <c r="F501" s="80"/>
    </row>
    <row r="502" spans="1:6" x14ac:dyDescent="0.2">
      <c r="A502" s="77"/>
      <c r="B502" s="78"/>
      <c r="C502" s="79"/>
      <c r="D502" s="80"/>
      <c r="E502" s="80"/>
      <c r="F502" s="80"/>
    </row>
    <row r="503" spans="1:6" x14ac:dyDescent="0.2">
      <c r="A503" s="77"/>
      <c r="B503" s="78"/>
      <c r="C503" s="79"/>
      <c r="D503" s="80"/>
      <c r="E503" s="80"/>
      <c r="F503" s="80"/>
    </row>
    <row r="504" spans="1:6" x14ac:dyDescent="0.2">
      <c r="A504" s="77"/>
      <c r="B504" s="78"/>
      <c r="C504" s="79"/>
      <c r="D504" s="80"/>
      <c r="E504" s="80"/>
      <c r="F504" s="80"/>
    </row>
    <row r="505" spans="1:6" x14ac:dyDescent="0.2">
      <c r="A505" s="77"/>
      <c r="B505" s="78"/>
      <c r="C505" s="79"/>
      <c r="D505" s="80"/>
      <c r="E505" s="80"/>
      <c r="F505" s="80"/>
    </row>
    <row r="506" spans="1:6" x14ac:dyDescent="0.2">
      <c r="A506" s="77"/>
      <c r="B506" s="78"/>
      <c r="C506" s="79"/>
      <c r="D506" s="80"/>
      <c r="E506" s="80"/>
      <c r="F506" s="80"/>
    </row>
    <row r="507" spans="1:6" x14ac:dyDescent="0.2">
      <c r="A507" s="77"/>
      <c r="B507" s="78"/>
      <c r="C507" s="79"/>
      <c r="D507" s="80"/>
      <c r="E507" s="80"/>
      <c r="F507" s="80"/>
    </row>
    <row r="508" spans="1:6" x14ac:dyDescent="0.2">
      <c r="A508" s="77"/>
      <c r="B508" s="78"/>
      <c r="C508" s="79"/>
      <c r="D508" s="80"/>
      <c r="E508" s="80"/>
      <c r="F508" s="80"/>
    </row>
    <row r="509" spans="1:6" x14ac:dyDescent="0.2">
      <c r="A509" s="77"/>
      <c r="B509" s="78"/>
      <c r="C509" s="79"/>
      <c r="D509" s="80"/>
      <c r="E509" s="80"/>
      <c r="F509" s="80"/>
    </row>
    <row r="510" spans="1:6" x14ac:dyDescent="0.2">
      <c r="A510" s="77"/>
      <c r="B510" s="78"/>
      <c r="C510" s="79"/>
      <c r="D510" s="80"/>
      <c r="E510" s="80"/>
      <c r="F510" s="80"/>
    </row>
    <row r="511" spans="1:6" x14ac:dyDescent="0.2">
      <c r="A511" s="77"/>
      <c r="B511" s="78"/>
      <c r="C511" s="79"/>
      <c r="D511" s="80"/>
      <c r="E511" s="80"/>
      <c r="F511" s="80"/>
    </row>
    <row r="512" spans="1:6" x14ac:dyDescent="0.2">
      <c r="A512" s="77"/>
      <c r="B512" s="78"/>
      <c r="C512" s="79"/>
      <c r="D512" s="80"/>
      <c r="E512" s="80"/>
      <c r="F512" s="80"/>
    </row>
    <row r="513" spans="1:6" x14ac:dyDescent="0.2">
      <c r="A513" s="77"/>
      <c r="B513" s="78"/>
      <c r="C513" s="79"/>
      <c r="D513" s="80"/>
      <c r="E513" s="80"/>
      <c r="F513" s="80"/>
    </row>
    <row r="514" spans="1:6" x14ac:dyDescent="0.2">
      <c r="A514" s="77"/>
      <c r="B514" s="78"/>
      <c r="C514" s="79"/>
      <c r="D514" s="80"/>
      <c r="E514" s="80"/>
      <c r="F514" s="80"/>
    </row>
    <row r="515" spans="1:6" x14ac:dyDescent="0.2">
      <c r="A515" s="77"/>
      <c r="B515" s="78"/>
      <c r="C515" s="79"/>
      <c r="D515" s="80"/>
      <c r="E515" s="80"/>
      <c r="F515" s="80"/>
    </row>
    <row r="516" spans="1:6" x14ac:dyDescent="0.2">
      <c r="A516" s="77"/>
      <c r="B516" s="78"/>
      <c r="C516" s="79"/>
      <c r="D516" s="80"/>
      <c r="E516" s="80"/>
      <c r="F516" s="80"/>
    </row>
    <row r="517" spans="1:6" x14ac:dyDescent="0.2">
      <c r="A517" s="77"/>
      <c r="B517" s="78"/>
      <c r="C517" s="79"/>
      <c r="D517" s="80"/>
      <c r="E517" s="80"/>
      <c r="F517" s="80"/>
    </row>
    <row r="518" spans="1:6" x14ac:dyDescent="0.2">
      <c r="A518" s="77"/>
      <c r="B518" s="78"/>
      <c r="C518" s="79"/>
      <c r="D518" s="80"/>
      <c r="E518" s="80"/>
      <c r="F518" s="80"/>
    </row>
    <row r="519" spans="1:6" x14ac:dyDescent="0.2">
      <c r="A519" s="77"/>
      <c r="B519" s="78"/>
      <c r="C519" s="79"/>
      <c r="D519" s="80"/>
      <c r="E519" s="80"/>
      <c r="F519" s="80"/>
    </row>
    <row r="520" spans="1:6" x14ac:dyDescent="0.2">
      <c r="A520" s="77"/>
      <c r="B520" s="78"/>
      <c r="C520" s="79"/>
      <c r="D520" s="80"/>
      <c r="E520" s="80"/>
      <c r="F520" s="80"/>
    </row>
    <row r="521" spans="1:6" x14ac:dyDescent="0.2">
      <c r="A521" s="77"/>
      <c r="B521" s="78"/>
      <c r="C521" s="79"/>
      <c r="D521" s="80"/>
      <c r="E521" s="80"/>
      <c r="F521" s="80"/>
    </row>
    <row r="522" spans="1:6" x14ac:dyDescent="0.2">
      <c r="A522" s="77"/>
      <c r="B522" s="78"/>
      <c r="C522" s="79"/>
      <c r="D522" s="80"/>
      <c r="E522" s="80"/>
      <c r="F522" s="80"/>
    </row>
    <row r="523" spans="1:6" x14ac:dyDescent="0.2">
      <c r="A523" s="77"/>
      <c r="B523" s="78"/>
      <c r="C523" s="79"/>
      <c r="D523" s="80"/>
      <c r="E523" s="80"/>
      <c r="F523" s="80"/>
    </row>
    <row r="524" spans="1:6" x14ac:dyDescent="0.2">
      <c r="A524" s="77"/>
      <c r="B524" s="78"/>
      <c r="C524" s="79"/>
      <c r="D524" s="80"/>
      <c r="E524" s="80"/>
      <c r="F524" s="80"/>
    </row>
    <row r="525" spans="1:6" x14ac:dyDescent="0.2">
      <c r="A525" s="77"/>
      <c r="B525" s="78"/>
      <c r="C525" s="79"/>
      <c r="D525" s="80"/>
      <c r="E525" s="80"/>
      <c r="F525" s="80"/>
    </row>
    <row r="526" spans="1:6" x14ac:dyDescent="0.2">
      <c r="A526" s="77"/>
      <c r="B526" s="78"/>
      <c r="C526" s="79"/>
      <c r="D526" s="80"/>
      <c r="E526" s="80"/>
      <c r="F526" s="80"/>
    </row>
    <row r="527" spans="1:6" x14ac:dyDescent="0.2">
      <c r="A527" s="77"/>
      <c r="B527" s="78"/>
      <c r="C527" s="79"/>
      <c r="D527" s="80"/>
      <c r="E527" s="80"/>
      <c r="F527" s="80"/>
    </row>
    <row r="528" spans="1:6" x14ac:dyDescent="0.2">
      <c r="A528" s="77"/>
      <c r="B528" s="78"/>
      <c r="C528" s="79"/>
      <c r="D528" s="80"/>
      <c r="E528" s="80"/>
      <c r="F528" s="80"/>
    </row>
    <row r="529" spans="1:6" x14ac:dyDescent="0.2">
      <c r="A529" s="77"/>
      <c r="B529" s="78"/>
      <c r="C529" s="79"/>
      <c r="D529" s="80"/>
      <c r="E529" s="80"/>
      <c r="F529" s="80"/>
    </row>
    <row r="530" spans="1:6" x14ac:dyDescent="0.2">
      <c r="A530" s="77"/>
      <c r="B530" s="78"/>
      <c r="C530" s="79"/>
      <c r="D530" s="80"/>
      <c r="E530" s="80"/>
      <c r="F530" s="80"/>
    </row>
    <row r="531" spans="1:6" x14ac:dyDescent="0.2">
      <c r="A531" s="77"/>
      <c r="B531" s="78"/>
      <c r="C531" s="79"/>
      <c r="D531" s="80"/>
      <c r="E531" s="80"/>
      <c r="F531" s="80"/>
    </row>
    <row r="532" spans="1:6" x14ac:dyDescent="0.2">
      <c r="A532" s="77"/>
      <c r="B532" s="78"/>
      <c r="C532" s="79"/>
      <c r="D532" s="80"/>
      <c r="E532" s="80"/>
      <c r="F532" s="80"/>
    </row>
    <row r="533" spans="1:6" x14ac:dyDescent="0.2">
      <c r="A533" s="77"/>
      <c r="B533" s="78"/>
      <c r="C533" s="79"/>
      <c r="D533" s="80"/>
      <c r="E533" s="80"/>
      <c r="F533" s="80"/>
    </row>
    <row r="534" spans="1:6" x14ac:dyDescent="0.2">
      <c r="A534" s="77"/>
      <c r="B534" s="78"/>
      <c r="C534" s="79"/>
      <c r="D534" s="80"/>
      <c r="E534" s="80"/>
      <c r="F534" s="80"/>
    </row>
    <row r="535" spans="1:6" x14ac:dyDescent="0.2">
      <c r="A535" s="77"/>
      <c r="B535" s="78"/>
      <c r="C535" s="79"/>
      <c r="D535" s="80"/>
      <c r="E535" s="80"/>
      <c r="F535" s="80"/>
    </row>
    <row r="536" spans="1:6" x14ac:dyDescent="0.2">
      <c r="A536" s="77"/>
      <c r="B536" s="78"/>
      <c r="C536" s="79"/>
      <c r="D536" s="80"/>
      <c r="E536" s="80"/>
      <c r="F536" s="80"/>
    </row>
    <row r="537" spans="1:6" x14ac:dyDescent="0.2">
      <c r="A537" s="77"/>
      <c r="B537" s="78"/>
      <c r="C537" s="79"/>
      <c r="D537" s="80"/>
      <c r="E537" s="80"/>
      <c r="F537" s="80"/>
    </row>
    <row r="538" spans="1:6" x14ac:dyDescent="0.2">
      <c r="A538" s="77"/>
      <c r="B538" s="78"/>
      <c r="C538" s="79"/>
      <c r="D538" s="80"/>
      <c r="E538" s="80"/>
      <c r="F538" s="80"/>
    </row>
    <row r="539" spans="1:6" x14ac:dyDescent="0.2">
      <c r="A539" s="77"/>
      <c r="B539" s="78"/>
      <c r="C539" s="79"/>
      <c r="D539" s="80"/>
      <c r="E539" s="80"/>
      <c r="F539" s="80"/>
    </row>
    <row r="540" spans="1:6" x14ac:dyDescent="0.2">
      <c r="A540" s="77"/>
      <c r="B540" s="78"/>
      <c r="C540" s="79"/>
      <c r="D540" s="80"/>
      <c r="E540" s="80"/>
      <c r="F540" s="80"/>
    </row>
    <row r="541" spans="1:6" x14ac:dyDescent="0.2">
      <c r="A541" s="77"/>
      <c r="B541" s="78"/>
      <c r="C541" s="79"/>
      <c r="D541" s="80"/>
      <c r="E541" s="80"/>
      <c r="F541" s="80"/>
    </row>
    <row r="542" spans="1:6" x14ac:dyDescent="0.2">
      <c r="A542" s="77"/>
      <c r="B542" s="78"/>
      <c r="C542" s="79"/>
      <c r="D542" s="80"/>
      <c r="E542" s="80"/>
      <c r="F542" s="80"/>
    </row>
    <row r="543" spans="1:6" x14ac:dyDescent="0.2">
      <c r="A543" s="77"/>
      <c r="B543" s="78"/>
      <c r="C543" s="79"/>
      <c r="D543" s="80"/>
      <c r="E543" s="80"/>
      <c r="F543" s="80"/>
    </row>
    <row r="544" spans="1:6" x14ac:dyDescent="0.2">
      <c r="A544" s="42"/>
      <c r="B544" s="81"/>
      <c r="C544" s="43"/>
      <c r="D544" s="44"/>
      <c r="E544" s="44"/>
      <c r="F544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3" manualBreakCount="3">
    <brk id="35" max="16383" man="1"/>
    <brk id="63" max="5" man="1"/>
    <brk id="128" max="5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528"/>
  <sheetViews>
    <sheetView showWhiteSpace="0" view="pageBreakPreview" topLeftCell="A103" zoomScale="130" zoomScaleNormal="100" zoomScaleSheetLayoutView="130" workbookViewId="0">
      <selection activeCell="E127" sqref="E127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220</v>
      </c>
      <c r="B14" s="21" t="s">
        <v>112</v>
      </c>
      <c r="C14" s="19"/>
      <c r="D14" s="16"/>
      <c r="E14" s="16"/>
      <c r="F14" s="26">
        <f>F131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F233</f>
        <v>0</v>
      </c>
    </row>
    <row r="16" spans="1:10" x14ac:dyDescent="0.2">
      <c r="A16" s="22"/>
      <c r="B16" s="21"/>
      <c r="C16" s="19"/>
      <c r="D16" s="16"/>
      <c r="E16" s="16"/>
      <c r="F16" s="26">
        <f>F326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F382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F415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F176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F195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F204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220</v>
      </c>
      <c r="B42" s="96" t="s">
        <v>112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89.25" x14ac:dyDescent="0.2">
      <c r="A44" s="93" t="s">
        <v>221</v>
      </c>
      <c r="B44" s="109" t="s">
        <v>42</v>
      </c>
      <c r="C44" s="90" t="s">
        <v>12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32"/>
      <c r="B45" s="67"/>
      <c r="C45" s="33"/>
      <c r="D45" s="36"/>
      <c r="E45" s="36"/>
      <c r="F45" s="36">
        <f t="shared" ref="F45:F108" si="0">D45*E45</f>
        <v>0</v>
      </c>
    </row>
    <row r="46" spans="1:6" x14ac:dyDescent="0.2">
      <c r="A46" s="32"/>
      <c r="B46" s="67" t="s">
        <v>44</v>
      </c>
      <c r="C46" s="33"/>
      <c r="D46" s="36"/>
      <c r="E46" s="36"/>
      <c r="F46" s="36">
        <f t="shared" si="0"/>
        <v>0</v>
      </c>
    </row>
    <row r="47" spans="1:6" x14ac:dyDescent="0.2">
      <c r="A47" s="32"/>
      <c r="B47" s="67" t="s">
        <v>114</v>
      </c>
      <c r="C47" s="33"/>
      <c r="D47" s="36"/>
      <c r="E47" s="36"/>
      <c r="F47" s="36">
        <f t="shared" si="0"/>
        <v>0</v>
      </c>
    </row>
    <row r="48" spans="1:6" x14ac:dyDescent="0.2">
      <c r="A48" s="32"/>
      <c r="B48" s="67" t="s">
        <v>46</v>
      </c>
      <c r="C48" s="33"/>
      <c r="D48" s="36"/>
      <c r="E48" s="36"/>
      <c r="F48" s="36">
        <f t="shared" si="0"/>
        <v>0</v>
      </c>
    </row>
    <row r="49" spans="1:6" x14ac:dyDescent="0.2">
      <c r="A49" s="32"/>
      <c r="B49" s="67" t="s">
        <v>47</v>
      </c>
      <c r="C49" s="33"/>
      <c r="D49" s="36"/>
      <c r="E49" s="36"/>
      <c r="F49" s="36">
        <f t="shared" si="0"/>
        <v>0</v>
      </c>
    </row>
    <row r="50" spans="1:6" x14ac:dyDescent="0.2">
      <c r="A50" s="32"/>
      <c r="B50" s="67" t="s">
        <v>48</v>
      </c>
      <c r="C50" s="33"/>
      <c r="D50" s="36"/>
      <c r="E50" s="36"/>
      <c r="F50" s="36">
        <f t="shared" si="0"/>
        <v>0</v>
      </c>
    </row>
    <row r="51" spans="1:6" x14ac:dyDescent="0.2">
      <c r="A51" s="32"/>
      <c r="B51" s="67"/>
      <c r="C51" s="33"/>
      <c r="D51" s="36"/>
      <c r="E51" s="36"/>
      <c r="F51" s="36">
        <f t="shared" si="0"/>
        <v>0</v>
      </c>
    </row>
    <row r="52" spans="1:6" ht="25.5" x14ac:dyDescent="0.2">
      <c r="A52" s="32"/>
      <c r="B52" s="67" t="s">
        <v>49</v>
      </c>
      <c r="C52" s="33"/>
      <c r="D52" s="36"/>
      <c r="E52" s="36"/>
      <c r="F52" s="36">
        <f t="shared" si="0"/>
        <v>0</v>
      </c>
    </row>
    <row r="53" spans="1:6" x14ac:dyDescent="0.2">
      <c r="A53" s="32"/>
      <c r="B53" s="67"/>
      <c r="C53" s="33"/>
      <c r="D53" s="36"/>
      <c r="E53" s="36"/>
      <c r="F53" s="36">
        <f t="shared" si="0"/>
        <v>0</v>
      </c>
    </row>
    <row r="54" spans="1:6" x14ac:dyDescent="0.2">
      <c r="A54" s="32"/>
      <c r="B54" s="67" t="s">
        <v>50</v>
      </c>
      <c r="C54" s="33"/>
      <c r="D54" s="36"/>
      <c r="E54" s="36"/>
      <c r="F54" s="36">
        <f t="shared" si="0"/>
        <v>0</v>
      </c>
    </row>
    <row r="55" spans="1:6" x14ac:dyDescent="0.2">
      <c r="A55" s="32"/>
      <c r="B55" s="67" t="s">
        <v>53</v>
      </c>
      <c r="C55" s="33"/>
      <c r="D55" s="36"/>
      <c r="E55" s="36"/>
      <c r="F55" s="36">
        <f t="shared" si="0"/>
        <v>0</v>
      </c>
    </row>
    <row r="56" spans="1:6" x14ac:dyDescent="0.2">
      <c r="A56" s="32"/>
      <c r="B56" s="67" t="s">
        <v>51</v>
      </c>
      <c r="C56" s="33"/>
      <c r="D56" s="36"/>
      <c r="E56" s="36"/>
      <c r="F56" s="36">
        <f t="shared" si="0"/>
        <v>0</v>
      </c>
    </row>
    <row r="57" spans="1:6" ht="25.5" x14ac:dyDescent="0.2">
      <c r="A57" s="32"/>
      <c r="B57" s="67" t="s">
        <v>52</v>
      </c>
      <c r="C57" s="33"/>
      <c r="D57" s="36"/>
      <c r="E57" s="36"/>
      <c r="F57" s="36">
        <f t="shared" si="0"/>
        <v>0</v>
      </c>
    </row>
    <row r="58" spans="1:6" x14ac:dyDescent="0.2">
      <c r="A58" s="32"/>
      <c r="B58" s="67"/>
      <c r="C58" s="33"/>
      <c r="D58" s="36"/>
      <c r="E58" s="36"/>
      <c r="F58" s="36">
        <f t="shared" si="0"/>
        <v>0</v>
      </c>
    </row>
    <row r="59" spans="1:6" x14ac:dyDescent="0.2">
      <c r="A59" s="37"/>
      <c r="B59" s="45" t="s">
        <v>0</v>
      </c>
      <c r="C59" s="33"/>
      <c r="D59" s="36"/>
      <c r="E59" s="36"/>
      <c r="F59" s="36">
        <f t="shared" si="0"/>
        <v>0</v>
      </c>
    </row>
    <row r="60" spans="1:6" x14ac:dyDescent="0.2">
      <c r="A60" s="37"/>
      <c r="B60" s="45" t="s">
        <v>1</v>
      </c>
      <c r="C60" s="33"/>
      <c r="D60" s="36"/>
      <c r="E60" s="36"/>
      <c r="F60" s="36">
        <f t="shared" si="0"/>
        <v>0</v>
      </c>
    </row>
    <row r="61" spans="1:6" x14ac:dyDescent="0.2">
      <c r="A61" s="88"/>
      <c r="B61" s="114"/>
      <c r="C61" s="40"/>
      <c r="D61" s="41"/>
      <c r="E61" s="41"/>
      <c r="F61" s="41">
        <f t="shared" si="0"/>
        <v>0</v>
      </c>
    </row>
    <row r="62" spans="1:6" x14ac:dyDescent="0.2">
      <c r="A62" s="93"/>
      <c r="B62" s="117" t="s">
        <v>54</v>
      </c>
      <c r="C62" s="90"/>
      <c r="D62" s="91"/>
      <c r="E62" s="91"/>
      <c r="F62" s="91">
        <f t="shared" si="0"/>
        <v>0</v>
      </c>
    </row>
    <row r="63" spans="1:6" x14ac:dyDescent="0.2">
      <c r="A63" s="32"/>
      <c r="B63" s="67"/>
      <c r="C63" s="68"/>
      <c r="D63" s="69"/>
      <c r="E63" s="69"/>
      <c r="F63" s="36">
        <f t="shared" si="0"/>
        <v>0</v>
      </c>
    </row>
    <row r="64" spans="1:6" ht="229.5" x14ac:dyDescent="0.2">
      <c r="A64" s="116" t="s">
        <v>222</v>
      </c>
      <c r="B64" s="67" t="s">
        <v>129</v>
      </c>
      <c r="C64" s="68" t="s">
        <v>12</v>
      </c>
      <c r="D64" s="69">
        <v>1</v>
      </c>
      <c r="E64" s="69">
        <v>0</v>
      </c>
      <c r="F64" s="36">
        <f t="shared" si="0"/>
        <v>0</v>
      </c>
    </row>
    <row r="65" spans="1:6" x14ac:dyDescent="0.2">
      <c r="A65" s="70"/>
      <c r="B65" s="67"/>
      <c r="C65" s="68"/>
      <c r="D65" s="69"/>
      <c r="E65" s="69"/>
      <c r="F65" s="36">
        <f t="shared" si="0"/>
        <v>0</v>
      </c>
    </row>
    <row r="66" spans="1:6" ht="38.25" x14ac:dyDescent="0.2">
      <c r="A66" s="32" t="s">
        <v>223</v>
      </c>
      <c r="B66" s="67" t="s">
        <v>97</v>
      </c>
      <c r="C66" s="33" t="s">
        <v>19</v>
      </c>
      <c r="D66" s="36">
        <v>1</v>
      </c>
      <c r="E66" s="36">
        <v>0</v>
      </c>
      <c r="F66" s="36">
        <f t="shared" si="0"/>
        <v>0</v>
      </c>
    </row>
    <row r="67" spans="1:6" x14ac:dyDescent="0.2">
      <c r="A67" s="32"/>
      <c r="B67" s="67" t="s">
        <v>98</v>
      </c>
      <c r="C67" s="33" t="s">
        <v>78</v>
      </c>
      <c r="D67" s="36">
        <v>3</v>
      </c>
      <c r="E67" s="36">
        <v>0</v>
      </c>
      <c r="F67" s="36">
        <f t="shared" si="0"/>
        <v>0</v>
      </c>
    </row>
    <row r="68" spans="1:6" x14ac:dyDescent="0.2">
      <c r="A68" s="32"/>
      <c r="B68" s="67" t="s">
        <v>99</v>
      </c>
      <c r="C68" s="33" t="s">
        <v>12</v>
      </c>
      <c r="D68" s="36">
        <v>2</v>
      </c>
      <c r="E68" s="36">
        <v>0</v>
      </c>
      <c r="F68" s="36">
        <f t="shared" si="0"/>
        <v>0</v>
      </c>
    </row>
    <row r="69" spans="1:6" x14ac:dyDescent="0.2">
      <c r="A69" s="32"/>
      <c r="B69" s="67"/>
      <c r="C69" s="33"/>
      <c r="D69" s="36"/>
      <c r="E69" s="36"/>
      <c r="F69" s="36">
        <f t="shared" si="0"/>
        <v>0</v>
      </c>
    </row>
    <row r="70" spans="1:6" ht="25.5" x14ac:dyDescent="0.2">
      <c r="A70" s="32" t="s">
        <v>224</v>
      </c>
      <c r="B70" s="67" t="s">
        <v>120</v>
      </c>
      <c r="C70" s="33" t="s">
        <v>12</v>
      </c>
      <c r="D70" s="36">
        <v>1</v>
      </c>
      <c r="E70" s="36">
        <v>0</v>
      </c>
      <c r="F70" s="36">
        <f t="shared" si="0"/>
        <v>0</v>
      </c>
    </row>
    <row r="71" spans="1:6" x14ac:dyDescent="0.2">
      <c r="A71" s="32"/>
      <c r="B71" s="67"/>
      <c r="C71" s="33"/>
      <c r="D71" s="36"/>
      <c r="E71" s="36"/>
      <c r="F71" s="36">
        <f t="shared" si="0"/>
        <v>0</v>
      </c>
    </row>
    <row r="72" spans="1:6" ht="25.5" x14ac:dyDescent="0.2">
      <c r="A72" s="32" t="s">
        <v>225</v>
      </c>
      <c r="B72" s="67" t="s">
        <v>62</v>
      </c>
      <c r="C72" s="63" t="s">
        <v>12</v>
      </c>
      <c r="D72" s="64">
        <v>1</v>
      </c>
      <c r="E72" s="69">
        <v>0</v>
      </c>
      <c r="F72" s="36">
        <f t="shared" si="0"/>
        <v>0</v>
      </c>
    </row>
    <row r="73" spans="1:6" x14ac:dyDescent="0.2">
      <c r="A73" s="32"/>
      <c r="B73" s="67"/>
      <c r="C73" s="33"/>
      <c r="D73" s="36"/>
      <c r="E73" s="36"/>
      <c r="F73" s="36">
        <f t="shared" si="0"/>
        <v>0</v>
      </c>
    </row>
    <row r="74" spans="1:6" ht="25.5" x14ac:dyDescent="0.2">
      <c r="A74" s="62" t="s">
        <v>226</v>
      </c>
      <c r="B74" s="67" t="s">
        <v>63</v>
      </c>
      <c r="C74" s="63" t="s">
        <v>12</v>
      </c>
      <c r="D74" s="64">
        <v>1</v>
      </c>
      <c r="E74" s="64">
        <v>0</v>
      </c>
      <c r="F74" s="36">
        <f t="shared" si="0"/>
        <v>0</v>
      </c>
    </row>
    <row r="75" spans="1:6" x14ac:dyDescent="0.2">
      <c r="A75" s="62"/>
      <c r="B75" s="67"/>
      <c r="C75" s="63"/>
      <c r="D75" s="64"/>
      <c r="E75" s="64"/>
      <c r="F75" s="36">
        <f t="shared" si="0"/>
        <v>0</v>
      </c>
    </row>
    <row r="76" spans="1:6" ht="25.5" x14ac:dyDescent="0.2">
      <c r="A76" s="62" t="s">
        <v>227</v>
      </c>
      <c r="B76" s="67" t="s">
        <v>329</v>
      </c>
      <c r="C76" s="33" t="s">
        <v>12</v>
      </c>
      <c r="D76" s="64">
        <v>1</v>
      </c>
      <c r="E76" s="64">
        <v>0</v>
      </c>
      <c r="F76" s="36">
        <f t="shared" si="0"/>
        <v>0</v>
      </c>
    </row>
    <row r="77" spans="1:6" x14ac:dyDescent="0.2">
      <c r="A77" s="62"/>
      <c r="B77" s="67"/>
      <c r="C77" s="63"/>
      <c r="D77" s="64"/>
      <c r="E77" s="64"/>
      <c r="F77" s="36">
        <f t="shared" si="0"/>
        <v>0</v>
      </c>
    </row>
    <row r="78" spans="1:6" ht="51" x14ac:dyDescent="0.2">
      <c r="A78" s="62" t="s">
        <v>228</v>
      </c>
      <c r="B78" s="67" t="s">
        <v>66</v>
      </c>
      <c r="C78" s="33" t="s">
        <v>12</v>
      </c>
      <c r="D78" s="64">
        <v>7</v>
      </c>
      <c r="E78" s="64">
        <v>0</v>
      </c>
      <c r="F78" s="36">
        <f t="shared" si="0"/>
        <v>0</v>
      </c>
    </row>
    <row r="79" spans="1:6" x14ac:dyDescent="0.2">
      <c r="A79" s="62"/>
      <c r="B79" s="67"/>
      <c r="C79" s="63"/>
      <c r="D79" s="64"/>
      <c r="E79" s="64"/>
      <c r="F79" s="36">
        <f t="shared" si="0"/>
        <v>0</v>
      </c>
    </row>
    <row r="80" spans="1:6" x14ac:dyDescent="0.2">
      <c r="A80" s="62" t="s">
        <v>229</v>
      </c>
      <c r="B80" s="67" t="s">
        <v>100</v>
      </c>
      <c r="C80" s="63" t="s">
        <v>12</v>
      </c>
      <c r="D80" s="64">
        <v>1</v>
      </c>
      <c r="E80" s="64">
        <v>0</v>
      </c>
      <c r="F80" s="36">
        <f t="shared" si="0"/>
        <v>0</v>
      </c>
    </row>
    <row r="81" spans="1:6" x14ac:dyDescent="0.2">
      <c r="A81" s="62"/>
      <c r="B81" s="67"/>
      <c r="C81" s="63"/>
      <c r="D81" s="64"/>
      <c r="E81" s="64"/>
      <c r="F81" s="36">
        <f t="shared" si="0"/>
        <v>0</v>
      </c>
    </row>
    <row r="82" spans="1:6" ht="25.5" x14ac:dyDescent="0.2">
      <c r="A82" s="62" t="s">
        <v>230</v>
      </c>
      <c r="B82" s="67" t="s">
        <v>64</v>
      </c>
      <c r="C82" s="33" t="s">
        <v>12</v>
      </c>
      <c r="D82" s="64">
        <v>1</v>
      </c>
      <c r="E82" s="64">
        <v>0</v>
      </c>
      <c r="F82" s="36">
        <f t="shared" si="0"/>
        <v>0</v>
      </c>
    </row>
    <row r="83" spans="1:6" x14ac:dyDescent="0.2">
      <c r="A83" s="62"/>
      <c r="B83" s="67"/>
      <c r="C83" s="63"/>
      <c r="D83" s="64"/>
      <c r="E83" s="64"/>
      <c r="F83" s="36">
        <f t="shared" si="0"/>
        <v>0</v>
      </c>
    </row>
    <row r="84" spans="1:6" x14ac:dyDescent="0.2">
      <c r="A84" s="62" t="s">
        <v>231</v>
      </c>
      <c r="B84" s="67" t="s">
        <v>101</v>
      </c>
      <c r="C84" s="33" t="s">
        <v>12</v>
      </c>
      <c r="D84" s="64">
        <v>2</v>
      </c>
      <c r="E84" s="64">
        <v>0</v>
      </c>
      <c r="F84" s="36">
        <f t="shared" si="0"/>
        <v>0</v>
      </c>
    </row>
    <row r="85" spans="1:6" x14ac:dyDescent="0.2">
      <c r="A85" s="62"/>
      <c r="B85" s="67"/>
      <c r="C85" s="63"/>
      <c r="D85" s="64"/>
      <c r="E85" s="64"/>
      <c r="F85" s="36">
        <f t="shared" si="0"/>
        <v>0</v>
      </c>
    </row>
    <row r="86" spans="1:6" ht="25.5" x14ac:dyDescent="0.2">
      <c r="A86" s="62" t="s">
        <v>232</v>
      </c>
      <c r="B86" s="67" t="s">
        <v>102</v>
      </c>
      <c r="C86" s="33" t="s">
        <v>12</v>
      </c>
      <c r="D86" s="64">
        <v>9</v>
      </c>
      <c r="E86" s="64">
        <v>0</v>
      </c>
      <c r="F86" s="36">
        <f t="shared" si="0"/>
        <v>0</v>
      </c>
    </row>
    <row r="87" spans="1:6" x14ac:dyDescent="0.2">
      <c r="A87" s="62"/>
      <c r="B87" s="67"/>
      <c r="C87" s="63"/>
      <c r="D87" s="64"/>
      <c r="E87" s="64"/>
      <c r="F87" s="36">
        <f t="shared" si="0"/>
        <v>0</v>
      </c>
    </row>
    <row r="88" spans="1:6" ht="25.5" x14ac:dyDescent="0.2">
      <c r="A88" s="62" t="s">
        <v>233</v>
      </c>
      <c r="B88" s="67" t="s">
        <v>103</v>
      </c>
      <c r="C88" s="33" t="s">
        <v>12</v>
      </c>
      <c r="D88" s="64">
        <v>8</v>
      </c>
      <c r="E88" s="64">
        <v>0</v>
      </c>
      <c r="F88" s="36">
        <f t="shared" si="0"/>
        <v>0</v>
      </c>
    </row>
    <row r="89" spans="1:6" x14ac:dyDescent="0.2">
      <c r="A89" s="62"/>
      <c r="B89" s="67"/>
      <c r="C89" s="63"/>
      <c r="D89" s="64"/>
      <c r="E89" s="64"/>
      <c r="F89" s="36">
        <f t="shared" si="0"/>
        <v>0</v>
      </c>
    </row>
    <row r="90" spans="1:6" ht="25.5" x14ac:dyDescent="0.2">
      <c r="A90" s="62" t="s">
        <v>234</v>
      </c>
      <c r="B90" s="67" t="s">
        <v>104</v>
      </c>
      <c r="C90" s="63" t="s">
        <v>12</v>
      </c>
      <c r="D90" s="64">
        <v>8</v>
      </c>
      <c r="E90" s="64">
        <v>0</v>
      </c>
      <c r="F90" s="36">
        <f t="shared" si="0"/>
        <v>0</v>
      </c>
    </row>
    <row r="91" spans="1:6" x14ac:dyDescent="0.2">
      <c r="A91" s="62"/>
      <c r="B91" s="67"/>
      <c r="C91" s="33"/>
      <c r="D91" s="64"/>
      <c r="E91" s="64"/>
      <c r="F91" s="36">
        <f t="shared" si="0"/>
        <v>0</v>
      </c>
    </row>
    <row r="92" spans="1:6" ht="25.5" x14ac:dyDescent="0.2">
      <c r="A92" s="62" t="s">
        <v>235</v>
      </c>
      <c r="B92" s="67" t="s">
        <v>105</v>
      </c>
      <c r="C92" s="33" t="s">
        <v>12</v>
      </c>
      <c r="D92" s="64">
        <v>4</v>
      </c>
      <c r="E92" s="64">
        <v>0</v>
      </c>
      <c r="F92" s="36">
        <f t="shared" si="0"/>
        <v>0</v>
      </c>
    </row>
    <row r="93" spans="1:6" x14ac:dyDescent="0.2">
      <c r="A93" s="62"/>
      <c r="B93" s="67"/>
      <c r="C93" s="33"/>
      <c r="D93" s="64"/>
      <c r="E93" s="64"/>
      <c r="F93" s="36">
        <f t="shared" si="0"/>
        <v>0</v>
      </c>
    </row>
    <row r="94" spans="1:6" ht="25.5" x14ac:dyDescent="0.2">
      <c r="A94" s="62" t="s">
        <v>236</v>
      </c>
      <c r="B94" s="67" t="s">
        <v>106</v>
      </c>
      <c r="C94" s="33" t="s">
        <v>12</v>
      </c>
      <c r="D94" s="64">
        <v>5</v>
      </c>
      <c r="E94" s="64">
        <v>0</v>
      </c>
      <c r="F94" s="36">
        <f t="shared" si="0"/>
        <v>0</v>
      </c>
    </row>
    <row r="95" spans="1:6" x14ac:dyDescent="0.2">
      <c r="A95" s="62"/>
      <c r="B95" s="67"/>
      <c r="C95" s="63"/>
      <c r="D95" s="64"/>
      <c r="E95" s="64"/>
      <c r="F95" s="36">
        <f t="shared" si="0"/>
        <v>0</v>
      </c>
    </row>
    <row r="96" spans="1:6" ht="25.5" x14ac:dyDescent="0.2">
      <c r="A96" s="62" t="s">
        <v>237</v>
      </c>
      <c r="B96" s="67" t="s">
        <v>107</v>
      </c>
      <c r="C96" s="33" t="s">
        <v>12</v>
      </c>
      <c r="D96" s="64">
        <v>8</v>
      </c>
      <c r="E96" s="64">
        <v>0</v>
      </c>
      <c r="F96" s="36">
        <f t="shared" si="0"/>
        <v>0</v>
      </c>
    </row>
    <row r="97" spans="1:6" x14ac:dyDescent="0.2">
      <c r="A97" s="62"/>
      <c r="B97" s="67"/>
      <c r="C97" s="63"/>
      <c r="D97" s="64"/>
      <c r="E97" s="64"/>
      <c r="F97" s="36">
        <f t="shared" si="0"/>
        <v>0</v>
      </c>
    </row>
    <row r="98" spans="1:6" x14ac:dyDescent="0.2">
      <c r="A98" s="62" t="s">
        <v>238</v>
      </c>
      <c r="B98" s="67" t="s">
        <v>111</v>
      </c>
      <c r="C98" s="63"/>
      <c r="D98" s="64"/>
      <c r="E98" s="64"/>
      <c r="F98" s="36">
        <f t="shared" si="0"/>
        <v>0</v>
      </c>
    </row>
    <row r="99" spans="1:6" x14ac:dyDescent="0.2">
      <c r="A99" s="62"/>
      <c r="B99" s="67" t="s">
        <v>108</v>
      </c>
      <c r="C99" s="63" t="s">
        <v>12</v>
      </c>
      <c r="D99" s="64">
        <v>1</v>
      </c>
      <c r="E99" s="64">
        <v>0</v>
      </c>
      <c r="F99" s="36">
        <f t="shared" si="0"/>
        <v>0</v>
      </c>
    </row>
    <row r="100" spans="1:6" x14ac:dyDescent="0.2">
      <c r="A100" s="32"/>
      <c r="B100" s="67" t="s">
        <v>71</v>
      </c>
      <c r="C100" s="33" t="s">
        <v>12</v>
      </c>
      <c r="D100" s="36">
        <v>74</v>
      </c>
      <c r="E100" s="36">
        <v>0</v>
      </c>
      <c r="F100" s="36">
        <f t="shared" si="0"/>
        <v>0</v>
      </c>
    </row>
    <row r="101" spans="1:6" x14ac:dyDescent="0.2">
      <c r="A101" s="37"/>
      <c r="B101" s="67" t="s">
        <v>72</v>
      </c>
      <c r="C101" s="33" t="s">
        <v>12</v>
      </c>
      <c r="D101" s="36">
        <v>38</v>
      </c>
      <c r="E101" s="36">
        <v>0</v>
      </c>
      <c r="F101" s="36">
        <f t="shared" si="0"/>
        <v>0</v>
      </c>
    </row>
    <row r="102" spans="1:6" x14ac:dyDescent="0.2">
      <c r="A102" s="37"/>
      <c r="B102" s="67" t="s">
        <v>110</v>
      </c>
      <c r="C102" s="33" t="s">
        <v>12</v>
      </c>
      <c r="D102" s="36">
        <v>29</v>
      </c>
      <c r="E102" s="36">
        <v>0</v>
      </c>
      <c r="F102" s="36">
        <f t="shared" si="0"/>
        <v>0</v>
      </c>
    </row>
    <row r="103" spans="1:6" x14ac:dyDescent="0.2">
      <c r="A103" s="37"/>
      <c r="B103" s="67" t="s">
        <v>74</v>
      </c>
      <c r="C103" s="33" t="s">
        <v>12</v>
      </c>
      <c r="D103" s="36">
        <v>2</v>
      </c>
      <c r="E103" s="36">
        <v>0</v>
      </c>
      <c r="F103" s="36">
        <f t="shared" si="0"/>
        <v>0</v>
      </c>
    </row>
    <row r="104" spans="1:6" x14ac:dyDescent="0.2">
      <c r="A104" s="37"/>
      <c r="B104" s="67" t="s">
        <v>109</v>
      </c>
      <c r="C104" s="33" t="s">
        <v>12</v>
      </c>
      <c r="D104" s="36">
        <v>1</v>
      </c>
      <c r="E104" s="36">
        <v>0</v>
      </c>
      <c r="F104" s="36">
        <f t="shared" si="0"/>
        <v>0</v>
      </c>
    </row>
    <row r="105" spans="1:6" x14ac:dyDescent="0.2">
      <c r="A105" s="37"/>
      <c r="B105" s="67" t="s">
        <v>75</v>
      </c>
      <c r="C105" s="33" t="s">
        <v>12</v>
      </c>
      <c r="D105" s="36">
        <v>1</v>
      </c>
      <c r="E105" s="36">
        <v>0</v>
      </c>
      <c r="F105" s="36">
        <f t="shared" si="0"/>
        <v>0</v>
      </c>
    </row>
    <row r="106" spans="1:6" x14ac:dyDescent="0.2">
      <c r="A106" s="37"/>
      <c r="B106" s="67" t="s">
        <v>76</v>
      </c>
      <c r="C106" s="33" t="s">
        <v>12</v>
      </c>
      <c r="D106" s="36">
        <v>2</v>
      </c>
      <c r="E106" s="36">
        <v>0</v>
      </c>
      <c r="F106" s="36">
        <f t="shared" si="0"/>
        <v>0</v>
      </c>
    </row>
    <row r="107" spans="1:6" x14ac:dyDescent="0.2">
      <c r="A107" s="37"/>
      <c r="B107" s="67" t="s">
        <v>79</v>
      </c>
      <c r="C107" s="33" t="s">
        <v>12</v>
      </c>
      <c r="D107" s="36">
        <v>8</v>
      </c>
      <c r="E107" s="36">
        <v>0</v>
      </c>
      <c r="F107" s="36">
        <f t="shared" si="0"/>
        <v>0</v>
      </c>
    </row>
    <row r="108" spans="1:6" x14ac:dyDescent="0.2">
      <c r="A108" s="32"/>
      <c r="B108" s="67"/>
      <c r="C108" s="33"/>
      <c r="D108" s="36"/>
      <c r="E108" s="36"/>
      <c r="F108" s="36">
        <f t="shared" si="0"/>
        <v>0</v>
      </c>
    </row>
    <row r="109" spans="1:6" ht="38.25" x14ac:dyDescent="0.2">
      <c r="A109" s="32" t="s">
        <v>239</v>
      </c>
      <c r="B109" s="67" t="s">
        <v>88</v>
      </c>
      <c r="C109" s="33" t="s">
        <v>81</v>
      </c>
      <c r="D109" s="36">
        <v>1</v>
      </c>
      <c r="E109" s="36">
        <v>0</v>
      </c>
      <c r="F109" s="36">
        <f>D109*E109</f>
        <v>0</v>
      </c>
    </row>
    <row r="110" spans="1:6" ht="13.5" thickBot="1" x14ac:dyDescent="0.25">
      <c r="A110" s="57"/>
      <c r="B110" s="58"/>
      <c r="C110" s="40"/>
      <c r="D110" s="41"/>
      <c r="E110" s="41"/>
      <c r="F110" s="41"/>
    </row>
    <row r="111" spans="1:6" s="87" customFormat="1" ht="14.25" thickTop="1" thickBot="1" x14ac:dyDescent="0.25">
      <c r="A111" s="59"/>
      <c r="B111" s="49" t="s">
        <v>113</v>
      </c>
      <c r="C111" s="107"/>
      <c r="D111" s="108"/>
      <c r="E111" s="108"/>
      <c r="F111" s="108">
        <f>SUM(F44:F110)</f>
        <v>0</v>
      </c>
    </row>
    <row r="112" spans="1:6" ht="13.5" thickTop="1" x14ac:dyDescent="0.2">
      <c r="A112" s="77"/>
      <c r="B112" s="92"/>
      <c r="C112" s="79"/>
      <c r="D112" s="80"/>
      <c r="E112" s="80"/>
      <c r="F112" s="80"/>
    </row>
    <row r="113" spans="1:6" x14ac:dyDescent="0.2">
      <c r="A113" s="93" t="s">
        <v>240</v>
      </c>
      <c r="B113" s="94" t="s">
        <v>16</v>
      </c>
      <c r="C113" s="90" t="s">
        <v>81</v>
      </c>
      <c r="D113" s="91">
        <v>1</v>
      </c>
      <c r="E113" s="91">
        <v>0</v>
      </c>
      <c r="F113" s="91">
        <f>D113*E113</f>
        <v>0</v>
      </c>
    </row>
    <row r="114" spans="1:6" x14ac:dyDescent="0.2">
      <c r="A114" s="37"/>
      <c r="B114" s="45"/>
      <c r="C114" s="33"/>
      <c r="D114" s="36"/>
      <c r="E114" s="36"/>
      <c r="F114" s="36"/>
    </row>
    <row r="115" spans="1:6" ht="25.5" x14ac:dyDescent="0.2">
      <c r="A115" s="37"/>
      <c r="B115" s="45" t="s">
        <v>90</v>
      </c>
      <c r="C115" s="33"/>
      <c r="D115" s="36"/>
      <c r="E115" s="36"/>
      <c r="F115" s="36"/>
    </row>
    <row r="116" spans="1:6" ht="38.25" x14ac:dyDescent="0.2">
      <c r="A116" s="32"/>
      <c r="B116" s="39" t="s">
        <v>91</v>
      </c>
      <c r="C116" s="33"/>
      <c r="D116" s="46"/>
      <c r="E116" s="36"/>
      <c r="F116" s="36"/>
    </row>
    <row r="117" spans="1:6" ht="25.5" x14ac:dyDescent="0.2">
      <c r="A117" s="32"/>
      <c r="B117" s="39" t="s">
        <v>92</v>
      </c>
      <c r="C117" s="33"/>
      <c r="D117" s="46"/>
      <c r="E117" s="36"/>
      <c r="F117" s="36"/>
    </row>
    <row r="118" spans="1:6" ht="38.25" x14ac:dyDescent="0.2">
      <c r="A118" s="32"/>
      <c r="B118" s="39" t="s">
        <v>93</v>
      </c>
      <c r="C118" s="33"/>
      <c r="D118" s="36"/>
      <c r="E118" s="36"/>
      <c r="F118" s="36"/>
    </row>
    <row r="119" spans="1:6" ht="25.5" x14ac:dyDescent="0.2">
      <c r="A119" s="32"/>
      <c r="B119" s="45" t="s">
        <v>94</v>
      </c>
      <c r="C119" s="33"/>
      <c r="D119" s="36"/>
      <c r="E119" s="36"/>
      <c r="F119" s="36"/>
    </row>
    <row r="120" spans="1:6" ht="25.5" x14ac:dyDescent="0.2">
      <c r="A120" s="32"/>
      <c r="B120" s="39" t="s">
        <v>95</v>
      </c>
      <c r="C120" s="33"/>
      <c r="D120" s="36"/>
      <c r="E120" s="36"/>
      <c r="F120" s="36"/>
    </row>
    <row r="121" spans="1:6" ht="25.5" x14ac:dyDescent="0.2">
      <c r="A121" s="32"/>
      <c r="B121" s="47" t="s">
        <v>18</v>
      </c>
      <c r="C121" s="48"/>
      <c r="D121" s="46"/>
      <c r="E121" s="46"/>
      <c r="F121" s="46"/>
    </row>
    <row r="122" spans="1:6" x14ac:dyDescent="0.2">
      <c r="A122" s="32"/>
      <c r="B122" s="47"/>
      <c r="C122" s="48"/>
      <c r="D122" s="46"/>
      <c r="E122" s="46">
        <v>0</v>
      </c>
      <c r="F122" s="46"/>
    </row>
    <row r="123" spans="1:6" x14ac:dyDescent="0.2">
      <c r="A123" s="32" t="s">
        <v>241</v>
      </c>
      <c r="B123" s="47" t="s">
        <v>168</v>
      </c>
      <c r="C123" s="48" t="s">
        <v>19</v>
      </c>
      <c r="D123" s="46">
        <v>1</v>
      </c>
      <c r="E123" s="46">
        <v>0</v>
      </c>
      <c r="F123" s="46">
        <f>D123*E123</f>
        <v>0</v>
      </c>
    </row>
    <row r="124" spans="1:6" x14ac:dyDescent="0.2">
      <c r="A124" s="32"/>
      <c r="B124" s="47"/>
      <c r="C124" s="48"/>
      <c r="D124" s="46"/>
      <c r="E124" s="46"/>
      <c r="F124" s="46">
        <f>D124*E124</f>
        <v>0</v>
      </c>
    </row>
    <row r="125" spans="1:6" ht="25.5" x14ac:dyDescent="0.2">
      <c r="A125" s="32" t="s">
        <v>242</v>
      </c>
      <c r="B125" s="47" t="s">
        <v>178</v>
      </c>
      <c r="C125" s="48" t="s">
        <v>19</v>
      </c>
      <c r="D125" s="46">
        <v>1</v>
      </c>
      <c r="E125" s="46">
        <v>0</v>
      </c>
      <c r="F125" s="46">
        <f>D125*E125</f>
        <v>0</v>
      </c>
    </row>
    <row r="126" spans="1:6" x14ac:dyDescent="0.2">
      <c r="A126" s="32"/>
      <c r="B126" s="47"/>
      <c r="C126" s="48"/>
      <c r="D126" s="46"/>
      <c r="E126" s="46"/>
      <c r="F126" s="46">
        <f>D126*E126</f>
        <v>0</v>
      </c>
    </row>
    <row r="127" spans="1:6" ht="25.5" x14ac:dyDescent="0.2">
      <c r="A127" s="32" t="s">
        <v>243</v>
      </c>
      <c r="B127" s="47" t="s">
        <v>169</v>
      </c>
      <c r="C127" s="48" t="s">
        <v>19</v>
      </c>
      <c r="D127" s="46">
        <v>1</v>
      </c>
      <c r="E127" s="46">
        <v>0</v>
      </c>
      <c r="F127" s="46">
        <f>D127*E127</f>
        <v>0</v>
      </c>
    </row>
    <row r="128" spans="1:6" x14ac:dyDescent="0.2">
      <c r="A128" s="32"/>
      <c r="B128" s="47"/>
      <c r="C128" s="48"/>
      <c r="D128" s="46"/>
      <c r="E128" s="46"/>
      <c r="F128" s="46"/>
    </row>
    <row r="129" spans="1:6" ht="25.5" x14ac:dyDescent="0.2">
      <c r="A129" s="32" t="s">
        <v>244</v>
      </c>
      <c r="B129" s="47" t="s">
        <v>187</v>
      </c>
      <c r="C129" s="48" t="s">
        <v>19</v>
      </c>
      <c r="D129" s="46">
        <v>1</v>
      </c>
      <c r="E129" s="46">
        <v>0</v>
      </c>
      <c r="F129" s="46">
        <f>D129*E129</f>
        <v>0</v>
      </c>
    </row>
    <row r="130" spans="1:6" ht="13.5" thickBot="1" x14ac:dyDescent="0.25">
      <c r="A130" s="32"/>
      <c r="B130" s="39"/>
      <c r="C130" s="33"/>
      <c r="D130" s="36"/>
      <c r="E130" s="36"/>
      <c r="F130" s="36"/>
    </row>
    <row r="131" spans="1:6" ht="14.25" thickTop="1" thickBot="1" x14ac:dyDescent="0.25">
      <c r="A131" s="59"/>
      <c r="B131" s="49" t="s">
        <v>311</v>
      </c>
      <c r="C131" s="60"/>
      <c r="D131" s="61"/>
      <c r="E131" s="61"/>
      <c r="F131" s="108">
        <f>F111+F113+F123+F125+F127+F129</f>
        <v>0</v>
      </c>
    </row>
    <row r="132" spans="1:6" ht="13.5" thickTop="1" x14ac:dyDescent="0.2">
      <c r="A132" s="32"/>
      <c r="B132" s="45"/>
      <c r="C132" s="33"/>
      <c r="D132" s="46"/>
      <c r="E132" s="36"/>
      <c r="F132" s="36"/>
    </row>
    <row r="133" spans="1:6" x14ac:dyDescent="0.2">
      <c r="A133" s="32"/>
      <c r="B133" s="45"/>
      <c r="C133" s="33"/>
      <c r="D133" s="46"/>
      <c r="E133" s="36"/>
      <c r="F133" s="36"/>
    </row>
    <row r="134" spans="1:6" x14ac:dyDescent="0.2">
      <c r="A134" s="32"/>
      <c r="B134" s="45"/>
      <c r="C134" s="33"/>
      <c r="D134" s="46"/>
      <c r="E134" s="36"/>
      <c r="F134" s="36"/>
    </row>
    <row r="135" spans="1:6" x14ac:dyDescent="0.2">
      <c r="A135" s="32"/>
      <c r="B135" s="39"/>
      <c r="C135" s="33"/>
      <c r="D135" s="46"/>
      <c r="E135" s="36"/>
      <c r="F135" s="36"/>
    </row>
    <row r="136" spans="1:6" x14ac:dyDescent="0.2">
      <c r="A136" s="32"/>
      <c r="B136" s="45"/>
      <c r="C136" s="33"/>
      <c r="D136" s="46"/>
      <c r="E136" s="36"/>
      <c r="F136" s="36"/>
    </row>
    <row r="137" spans="1:6" x14ac:dyDescent="0.2">
      <c r="A137" s="32"/>
      <c r="B137" s="45"/>
      <c r="C137" s="33"/>
      <c r="D137" s="46"/>
      <c r="E137" s="36"/>
      <c r="F137" s="36"/>
    </row>
    <row r="138" spans="1:6" x14ac:dyDescent="0.2">
      <c r="A138" s="32"/>
      <c r="B138" s="45"/>
      <c r="C138" s="33"/>
      <c r="D138" s="46"/>
      <c r="E138" s="36"/>
      <c r="F138" s="36"/>
    </row>
    <row r="139" spans="1:6" x14ac:dyDescent="0.2">
      <c r="A139" s="32"/>
      <c r="B139" s="39"/>
      <c r="C139" s="33"/>
      <c r="D139" s="36"/>
      <c r="E139" s="36"/>
      <c r="F139" s="36"/>
    </row>
    <row r="140" spans="1:6" ht="18" customHeight="1" x14ac:dyDescent="0.2">
      <c r="A140" s="32"/>
      <c r="B140" s="71"/>
      <c r="C140" s="63"/>
      <c r="D140" s="64"/>
      <c r="E140" s="64"/>
      <c r="F140" s="65"/>
    </row>
    <row r="141" spans="1:6" ht="13.5" thickBot="1" x14ac:dyDescent="0.25">
      <c r="A141" s="32"/>
      <c r="B141" s="39"/>
      <c r="C141" s="33"/>
      <c r="D141" s="36"/>
      <c r="E141" s="36"/>
      <c r="F141" s="36"/>
    </row>
    <row r="142" spans="1:6" ht="14.25" thickTop="1" thickBot="1" x14ac:dyDescent="0.25">
      <c r="A142" s="59"/>
      <c r="B142" s="49"/>
      <c r="C142" s="60"/>
      <c r="D142" s="61"/>
      <c r="E142" s="61"/>
      <c r="F142" s="108"/>
    </row>
    <row r="143" spans="1:6" ht="13.5" thickTop="1" x14ac:dyDescent="0.2">
      <c r="A143" s="88"/>
      <c r="B143" s="89"/>
      <c r="C143" s="40"/>
      <c r="D143" s="41"/>
      <c r="E143" s="41"/>
      <c r="F143" s="41"/>
    </row>
    <row r="144" spans="1:6" x14ac:dyDescent="0.2">
      <c r="A144" s="93"/>
      <c r="B144" s="95"/>
      <c r="C144" s="90"/>
      <c r="D144" s="91"/>
      <c r="E144" s="91"/>
      <c r="F144" s="91"/>
    </row>
    <row r="145" spans="1:6" x14ac:dyDescent="0.2">
      <c r="A145" s="32"/>
      <c r="B145" s="39"/>
      <c r="C145" s="33"/>
      <c r="D145" s="36"/>
      <c r="E145" s="36"/>
      <c r="F145" s="36"/>
    </row>
    <row r="146" spans="1:6" x14ac:dyDescent="0.2">
      <c r="A146" s="32"/>
      <c r="B146" s="39"/>
      <c r="C146" s="33"/>
      <c r="D146" s="36"/>
      <c r="E146" s="36"/>
      <c r="F146" s="36"/>
    </row>
    <row r="147" spans="1:6" x14ac:dyDescent="0.2">
      <c r="A147" s="32"/>
      <c r="B147" s="39"/>
      <c r="C147" s="33"/>
      <c r="D147" s="36"/>
      <c r="E147" s="36"/>
      <c r="F147" s="36"/>
    </row>
    <row r="148" spans="1:6" x14ac:dyDescent="0.2">
      <c r="A148" s="32"/>
      <c r="B148" s="39"/>
      <c r="C148" s="33"/>
      <c r="D148" s="36"/>
      <c r="E148" s="36"/>
      <c r="F148" s="36"/>
    </row>
    <row r="149" spans="1:6" x14ac:dyDescent="0.2">
      <c r="A149" s="32"/>
      <c r="B149" s="39"/>
      <c r="C149" s="33"/>
      <c r="D149" s="36"/>
      <c r="E149" s="36"/>
      <c r="F149" s="36"/>
    </row>
    <row r="150" spans="1:6" x14ac:dyDescent="0.2">
      <c r="A150" s="32"/>
      <c r="B150" s="39"/>
      <c r="C150" s="33"/>
      <c r="D150" s="36"/>
      <c r="E150" s="36"/>
      <c r="F150" s="36"/>
    </row>
    <row r="151" spans="1:6" x14ac:dyDescent="0.2">
      <c r="A151" s="32"/>
      <c r="B151" s="39"/>
      <c r="C151" s="33"/>
      <c r="D151" s="36"/>
      <c r="E151" s="36"/>
      <c r="F151" s="36"/>
    </row>
    <row r="152" spans="1:6" x14ac:dyDescent="0.2">
      <c r="A152" s="32"/>
      <c r="B152" s="39"/>
      <c r="C152" s="33"/>
      <c r="D152" s="36"/>
      <c r="E152" s="36"/>
      <c r="F152" s="36"/>
    </row>
    <row r="153" spans="1:6" x14ac:dyDescent="0.2">
      <c r="A153" s="32"/>
      <c r="B153" s="39"/>
      <c r="C153" s="33"/>
      <c r="D153" s="36"/>
      <c r="E153" s="36"/>
      <c r="F153" s="36"/>
    </row>
    <row r="154" spans="1:6" x14ac:dyDescent="0.2">
      <c r="A154" s="32"/>
      <c r="B154" s="39"/>
      <c r="C154" s="33"/>
      <c r="D154" s="36"/>
      <c r="E154" s="36"/>
      <c r="F154" s="36"/>
    </row>
    <row r="155" spans="1:6" x14ac:dyDescent="0.2">
      <c r="A155" s="50"/>
      <c r="B155" s="39"/>
      <c r="C155" s="33"/>
      <c r="D155" s="36"/>
      <c r="E155" s="36"/>
      <c r="F155" s="36"/>
    </row>
    <row r="156" spans="1:6" x14ac:dyDescent="0.2">
      <c r="A156" s="50"/>
      <c r="B156" s="39"/>
      <c r="C156" s="33"/>
      <c r="D156" s="36"/>
      <c r="E156" s="36"/>
      <c r="F156" s="36"/>
    </row>
    <row r="157" spans="1:6" x14ac:dyDescent="0.2">
      <c r="A157" s="73"/>
      <c r="B157" s="39"/>
      <c r="C157" s="33"/>
      <c r="D157" s="36"/>
      <c r="E157" s="36"/>
      <c r="F157" s="36"/>
    </row>
    <row r="158" spans="1:6" x14ac:dyDescent="0.2">
      <c r="A158" s="73"/>
      <c r="B158" s="39"/>
      <c r="C158" s="33"/>
      <c r="D158" s="36"/>
      <c r="E158" s="36"/>
      <c r="F158" s="36"/>
    </row>
    <row r="159" spans="1:6" x14ac:dyDescent="0.2">
      <c r="A159" s="73"/>
      <c r="B159" s="39"/>
      <c r="C159" s="33"/>
      <c r="D159" s="36"/>
      <c r="E159" s="36"/>
      <c r="F159" s="36"/>
    </row>
    <row r="160" spans="1:6" x14ac:dyDescent="0.2">
      <c r="A160" s="73"/>
      <c r="B160" s="39"/>
      <c r="C160" s="33"/>
      <c r="D160" s="36"/>
      <c r="E160" s="36"/>
      <c r="F160" s="36"/>
    </row>
    <row r="161" spans="1:6" x14ac:dyDescent="0.2">
      <c r="A161" s="73"/>
      <c r="B161" s="39"/>
      <c r="C161" s="33"/>
      <c r="D161" s="36"/>
      <c r="E161" s="36"/>
      <c r="F161" s="44"/>
    </row>
    <row r="162" spans="1:6" x14ac:dyDescent="0.2">
      <c r="A162" s="73"/>
      <c r="B162" s="39"/>
      <c r="C162" s="33"/>
      <c r="D162" s="36"/>
      <c r="E162" s="36"/>
      <c r="F162" s="36"/>
    </row>
    <row r="163" spans="1:6" x14ac:dyDescent="0.2">
      <c r="A163" s="50"/>
      <c r="B163" s="84"/>
      <c r="C163" s="33"/>
      <c r="D163" s="36"/>
      <c r="E163" s="36"/>
      <c r="F163" s="36"/>
    </row>
    <row r="164" spans="1:6" x14ac:dyDescent="0.2">
      <c r="A164" s="50"/>
      <c r="B164" s="84"/>
      <c r="C164" s="33"/>
      <c r="D164" s="36"/>
      <c r="E164" s="36"/>
      <c r="F164" s="36"/>
    </row>
    <row r="165" spans="1:6" x14ac:dyDescent="0.2">
      <c r="A165" s="50"/>
      <c r="B165" s="84"/>
      <c r="C165" s="33"/>
      <c r="D165" s="36"/>
      <c r="E165" s="36"/>
      <c r="F165" s="36"/>
    </row>
    <row r="166" spans="1:6" x14ac:dyDescent="0.2">
      <c r="A166" s="50"/>
      <c r="B166" s="84"/>
      <c r="C166" s="33"/>
      <c r="D166" s="36"/>
      <c r="E166" s="36"/>
      <c r="F166" s="36"/>
    </row>
    <row r="167" spans="1:6" ht="13.5" thickBot="1" x14ac:dyDescent="0.25">
      <c r="A167" s="50"/>
      <c r="B167" s="39"/>
      <c r="C167" s="33"/>
      <c r="D167" s="36"/>
      <c r="E167" s="36"/>
      <c r="F167" s="36"/>
    </row>
    <row r="168" spans="1:6" ht="14.25" thickTop="1" thickBot="1" x14ac:dyDescent="0.25">
      <c r="A168" s="59"/>
      <c r="B168" s="49"/>
      <c r="C168" s="60"/>
      <c r="D168" s="61"/>
      <c r="E168" s="61"/>
      <c r="F168" s="108"/>
    </row>
    <row r="169" spans="1:6" ht="14.25" thickTop="1" thickBot="1" x14ac:dyDescent="0.25">
      <c r="A169" s="88"/>
      <c r="B169" s="89"/>
      <c r="C169" s="40"/>
      <c r="D169" s="41"/>
      <c r="E169" s="41"/>
      <c r="F169" s="41"/>
    </row>
    <row r="170" spans="1:6" ht="16.5" thickTop="1" thickBot="1" x14ac:dyDescent="0.3">
      <c r="A170" s="59"/>
      <c r="B170" s="97"/>
      <c r="C170" s="60"/>
      <c r="D170" s="61"/>
      <c r="E170" s="61"/>
      <c r="F170" s="61"/>
    </row>
    <row r="171" spans="1:6" ht="13.5" thickTop="1" x14ac:dyDescent="0.2">
      <c r="A171" s="77"/>
      <c r="B171" s="98"/>
      <c r="C171" s="79"/>
      <c r="D171" s="80"/>
      <c r="E171" s="80"/>
      <c r="F171" s="80"/>
    </row>
    <row r="172" spans="1:6" x14ac:dyDescent="0.2">
      <c r="A172" s="93"/>
      <c r="B172" s="99"/>
      <c r="C172" s="90"/>
      <c r="D172" s="91"/>
      <c r="E172" s="91"/>
      <c r="F172" s="91"/>
    </row>
    <row r="173" spans="1:6" x14ac:dyDescent="0.2">
      <c r="A173" s="37"/>
      <c r="B173" s="45"/>
      <c r="C173" s="33"/>
      <c r="D173" s="36"/>
      <c r="E173" s="36"/>
      <c r="F173" s="36"/>
    </row>
    <row r="174" spans="1:6" x14ac:dyDescent="0.2">
      <c r="A174" s="37"/>
      <c r="B174" s="45"/>
      <c r="C174" s="33"/>
      <c r="D174" s="36"/>
      <c r="E174" s="36"/>
      <c r="F174" s="36"/>
    </row>
    <row r="175" spans="1:6" x14ac:dyDescent="0.2">
      <c r="A175" s="32"/>
      <c r="B175" s="39"/>
      <c r="C175" s="33"/>
      <c r="D175" s="36"/>
      <c r="E175" s="36"/>
      <c r="F175" s="36"/>
    </row>
    <row r="176" spans="1:6" ht="18" customHeight="1" x14ac:dyDescent="0.2">
      <c r="A176" s="32"/>
      <c r="B176" s="71"/>
      <c r="C176" s="63"/>
      <c r="D176" s="64"/>
      <c r="E176" s="64"/>
      <c r="F176" s="65"/>
    </row>
    <row r="177" spans="1:6" x14ac:dyDescent="0.2">
      <c r="A177" s="32"/>
      <c r="B177" s="39"/>
      <c r="C177" s="33"/>
      <c r="D177" s="36"/>
      <c r="E177" s="36"/>
      <c r="F177" s="36"/>
    </row>
    <row r="178" spans="1:6" ht="18.75" customHeight="1" x14ac:dyDescent="0.2">
      <c r="A178" s="37"/>
      <c r="B178" s="45"/>
      <c r="C178" s="33"/>
      <c r="D178" s="36"/>
      <c r="E178" s="36"/>
      <c r="F178" s="36"/>
    </row>
    <row r="179" spans="1:6" x14ac:dyDescent="0.2">
      <c r="A179" s="37"/>
      <c r="B179" s="45"/>
      <c r="C179" s="33"/>
      <c r="D179" s="36"/>
      <c r="E179" s="36"/>
      <c r="F179" s="36"/>
    </row>
    <row r="180" spans="1:6" x14ac:dyDescent="0.2">
      <c r="A180" s="32"/>
      <c r="B180" s="39"/>
      <c r="C180" s="33"/>
      <c r="D180" s="36"/>
      <c r="E180" s="36"/>
      <c r="F180" s="36"/>
    </row>
    <row r="181" spans="1:6" x14ac:dyDescent="0.2">
      <c r="A181" s="32"/>
      <c r="B181" s="51"/>
      <c r="C181" s="33"/>
      <c r="D181" s="36"/>
      <c r="E181" s="36"/>
      <c r="F181" s="36"/>
    </row>
    <row r="182" spans="1:6" x14ac:dyDescent="0.2">
      <c r="A182" s="37"/>
      <c r="B182" s="51"/>
      <c r="C182" s="33"/>
      <c r="D182" s="36"/>
      <c r="E182" s="36"/>
      <c r="F182" s="36"/>
    </row>
    <row r="183" spans="1:6" x14ac:dyDescent="0.2">
      <c r="A183" s="32"/>
      <c r="B183" s="45"/>
      <c r="C183" s="33"/>
      <c r="D183" s="36"/>
      <c r="E183" s="36"/>
      <c r="F183" s="36"/>
    </row>
    <row r="184" spans="1:6" x14ac:dyDescent="0.2">
      <c r="A184" s="32"/>
      <c r="B184" s="39"/>
      <c r="C184" s="33"/>
      <c r="D184" s="36"/>
      <c r="E184" s="36"/>
      <c r="F184" s="36"/>
    </row>
    <row r="185" spans="1:6" x14ac:dyDescent="0.2">
      <c r="A185" s="32"/>
      <c r="B185" s="45"/>
      <c r="C185" s="33"/>
      <c r="D185" s="36"/>
      <c r="E185" s="36"/>
      <c r="F185" s="36"/>
    </row>
    <row r="186" spans="1:6" x14ac:dyDescent="0.2">
      <c r="A186" s="32"/>
      <c r="B186" s="45"/>
      <c r="C186" s="33"/>
      <c r="D186" s="36"/>
      <c r="E186" s="36"/>
      <c r="F186" s="36"/>
    </row>
    <row r="187" spans="1:6" x14ac:dyDescent="0.2">
      <c r="A187" s="88"/>
      <c r="B187" s="100"/>
      <c r="C187" s="40"/>
      <c r="D187" s="41"/>
      <c r="E187" s="41"/>
      <c r="F187" s="41"/>
    </row>
    <row r="188" spans="1:6" x14ac:dyDescent="0.2">
      <c r="A188" s="93"/>
      <c r="B188" s="99"/>
      <c r="C188" s="90"/>
      <c r="D188" s="91"/>
      <c r="E188" s="91"/>
      <c r="F188" s="91"/>
    </row>
    <row r="189" spans="1:6" x14ac:dyDescent="0.2">
      <c r="A189" s="37"/>
      <c r="B189" s="45"/>
      <c r="C189" s="33"/>
      <c r="D189" s="36"/>
      <c r="E189" s="36"/>
      <c r="F189" s="36"/>
    </row>
    <row r="190" spans="1:6" x14ac:dyDescent="0.2">
      <c r="A190" s="37"/>
      <c r="B190" s="45"/>
      <c r="C190" s="33"/>
      <c r="D190" s="36"/>
      <c r="E190" s="36"/>
      <c r="F190" s="36"/>
    </row>
    <row r="191" spans="1:6" x14ac:dyDescent="0.2">
      <c r="A191" s="32"/>
      <c r="B191" s="45"/>
      <c r="C191" s="33"/>
      <c r="D191" s="36"/>
      <c r="E191" s="36"/>
      <c r="F191" s="36"/>
    </row>
    <row r="192" spans="1:6" x14ac:dyDescent="0.2">
      <c r="A192" s="32"/>
      <c r="B192" s="39"/>
      <c r="C192" s="33"/>
      <c r="D192" s="36"/>
      <c r="E192" s="36"/>
      <c r="F192" s="36"/>
    </row>
    <row r="193" spans="1:6" x14ac:dyDescent="0.2">
      <c r="A193" s="32"/>
      <c r="B193" s="39"/>
      <c r="C193" s="33"/>
      <c r="D193" s="36"/>
      <c r="E193" s="36"/>
      <c r="F193" s="36"/>
    </row>
    <row r="194" spans="1:6" x14ac:dyDescent="0.2">
      <c r="A194" s="32"/>
      <c r="B194" s="39"/>
      <c r="C194" s="33"/>
      <c r="D194" s="36"/>
      <c r="E194" s="36"/>
      <c r="F194" s="36"/>
    </row>
    <row r="195" spans="1:6" s="52" customFormat="1" ht="18" customHeight="1" x14ac:dyDescent="0.25">
      <c r="A195" s="32"/>
      <c r="B195" s="71"/>
      <c r="C195" s="63"/>
      <c r="D195" s="64"/>
      <c r="E195" s="64"/>
      <c r="F195" s="65"/>
    </row>
    <row r="196" spans="1:6" s="52" customFormat="1" x14ac:dyDescent="0.25">
      <c r="A196" s="32"/>
      <c r="B196" s="71"/>
      <c r="C196" s="63"/>
      <c r="D196" s="64"/>
      <c r="E196" s="64"/>
      <c r="F196" s="65"/>
    </row>
    <row r="197" spans="1:6" x14ac:dyDescent="0.2">
      <c r="A197" s="72"/>
      <c r="B197" s="45"/>
      <c r="C197" s="33"/>
      <c r="D197" s="36"/>
      <c r="E197" s="36"/>
      <c r="F197" s="36"/>
    </row>
    <row r="198" spans="1:6" x14ac:dyDescent="0.2">
      <c r="A198" s="32"/>
      <c r="B198" s="39"/>
      <c r="C198" s="33"/>
      <c r="D198" s="36"/>
      <c r="E198" s="36"/>
      <c r="F198" s="36"/>
    </row>
    <row r="199" spans="1:6" x14ac:dyDescent="0.2">
      <c r="A199" s="32"/>
      <c r="B199" s="39"/>
      <c r="C199" s="33"/>
      <c r="D199" s="36"/>
      <c r="E199" s="36"/>
      <c r="F199" s="36"/>
    </row>
    <row r="200" spans="1:6" x14ac:dyDescent="0.2">
      <c r="A200" s="50"/>
      <c r="B200" s="39"/>
      <c r="C200" s="33"/>
      <c r="D200" s="36"/>
      <c r="E200" s="36"/>
      <c r="F200" s="36"/>
    </row>
    <row r="201" spans="1:6" x14ac:dyDescent="0.2">
      <c r="A201" s="50"/>
      <c r="B201" s="39"/>
      <c r="C201" s="33"/>
      <c r="D201" s="36"/>
      <c r="E201" s="36"/>
      <c r="F201" s="36"/>
    </row>
    <row r="202" spans="1:6" x14ac:dyDescent="0.2">
      <c r="A202" s="50"/>
      <c r="B202" s="39"/>
      <c r="C202" s="33"/>
      <c r="D202" s="36"/>
      <c r="E202" s="36"/>
      <c r="F202" s="36"/>
    </row>
    <row r="203" spans="1:6" x14ac:dyDescent="0.2">
      <c r="A203" s="73"/>
      <c r="B203" s="39"/>
      <c r="C203" s="33"/>
      <c r="D203" s="36"/>
      <c r="E203" s="36"/>
      <c r="F203" s="36"/>
    </row>
    <row r="204" spans="1:6" s="52" customFormat="1" x14ac:dyDescent="0.25">
      <c r="A204" s="37"/>
      <c r="B204" s="71"/>
      <c r="C204" s="74"/>
      <c r="D204" s="75"/>
      <c r="E204" s="75"/>
      <c r="F204" s="76"/>
    </row>
    <row r="205" spans="1:6" ht="13.5" thickBot="1" x14ac:dyDescent="0.25">
      <c r="A205" s="32"/>
      <c r="B205" s="66"/>
      <c r="C205" s="63"/>
      <c r="D205" s="64"/>
      <c r="E205" s="64"/>
      <c r="F205" s="65"/>
    </row>
    <row r="206" spans="1:6" ht="14.25" thickTop="1" thickBot="1" x14ac:dyDescent="0.25">
      <c r="A206" s="59"/>
      <c r="B206" s="49"/>
      <c r="C206" s="60"/>
      <c r="D206" s="61"/>
      <c r="E206" s="61"/>
      <c r="F206" s="108"/>
    </row>
    <row r="207" spans="1:6" ht="13.5" thickTop="1" x14ac:dyDescent="0.2">
      <c r="A207" s="88"/>
      <c r="B207" s="89"/>
      <c r="C207" s="40"/>
      <c r="D207" s="41"/>
      <c r="E207" s="41"/>
      <c r="F207" s="41"/>
    </row>
    <row r="208" spans="1:6" x14ac:dyDescent="0.2">
      <c r="A208" s="93"/>
      <c r="B208" s="95"/>
      <c r="C208" s="90"/>
      <c r="D208" s="91"/>
      <c r="E208" s="91"/>
      <c r="F208" s="91"/>
    </row>
    <row r="209" spans="1:6" x14ac:dyDescent="0.2">
      <c r="A209" s="32"/>
      <c r="B209" s="39"/>
      <c r="C209" s="33"/>
      <c r="D209" s="36"/>
      <c r="E209" s="36"/>
      <c r="F209" s="36"/>
    </row>
    <row r="210" spans="1:6" x14ac:dyDescent="0.2">
      <c r="A210" s="32"/>
      <c r="B210" s="39"/>
      <c r="C210" s="33"/>
      <c r="D210" s="36"/>
      <c r="E210" s="36"/>
      <c r="F210" s="36"/>
    </row>
    <row r="211" spans="1:6" x14ac:dyDescent="0.2">
      <c r="A211" s="32"/>
      <c r="B211" s="39"/>
      <c r="C211" s="33"/>
      <c r="D211" s="36"/>
      <c r="E211" s="36"/>
      <c r="F211" s="36"/>
    </row>
    <row r="212" spans="1:6" x14ac:dyDescent="0.2">
      <c r="A212" s="32"/>
      <c r="B212" s="39"/>
      <c r="C212" s="33"/>
      <c r="D212" s="36"/>
      <c r="E212" s="36"/>
      <c r="F212" s="36"/>
    </row>
    <row r="213" spans="1:6" x14ac:dyDescent="0.2">
      <c r="A213" s="32"/>
      <c r="B213" s="39"/>
      <c r="C213" s="33"/>
      <c r="D213" s="36"/>
      <c r="E213" s="36"/>
      <c r="F213" s="36"/>
    </row>
    <row r="214" spans="1:6" x14ac:dyDescent="0.2">
      <c r="A214" s="32"/>
      <c r="B214" s="39"/>
      <c r="C214" s="33"/>
      <c r="D214" s="36"/>
      <c r="E214" s="36"/>
      <c r="F214" s="36"/>
    </row>
    <row r="215" spans="1:6" x14ac:dyDescent="0.2">
      <c r="A215" s="32"/>
      <c r="B215" s="39"/>
      <c r="C215" s="33"/>
      <c r="D215" s="36"/>
      <c r="E215" s="36"/>
      <c r="F215" s="36"/>
    </row>
    <row r="216" spans="1:6" x14ac:dyDescent="0.2">
      <c r="A216" s="32"/>
      <c r="B216" s="39"/>
      <c r="C216" s="33"/>
      <c r="D216" s="36"/>
      <c r="E216" s="36"/>
      <c r="F216" s="36"/>
    </row>
    <row r="217" spans="1:6" x14ac:dyDescent="0.2">
      <c r="A217" s="32"/>
      <c r="B217" s="39"/>
      <c r="C217" s="33"/>
      <c r="D217" s="36"/>
      <c r="E217" s="36"/>
      <c r="F217" s="36"/>
    </row>
    <row r="218" spans="1:6" x14ac:dyDescent="0.2">
      <c r="A218" s="32"/>
      <c r="B218" s="39"/>
      <c r="C218" s="33"/>
      <c r="D218" s="36"/>
      <c r="E218" s="36"/>
      <c r="F218" s="36"/>
    </row>
    <row r="219" spans="1:6" x14ac:dyDescent="0.2">
      <c r="A219" s="50"/>
      <c r="B219" s="39"/>
      <c r="C219" s="33"/>
      <c r="D219" s="36"/>
      <c r="E219" s="36"/>
      <c r="F219" s="36"/>
    </row>
    <row r="220" spans="1:6" x14ac:dyDescent="0.2">
      <c r="A220" s="50"/>
      <c r="B220" s="39"/>
      <c r="C220" s="33"/>
      <c r="D220" s="36"/>
      <c r="E220" s="36"/>
      <c r="F220" s="36"/>
    </row>
    <row r="221" spans="1:6" x14ac:dyDescent="0.2">
      <c r="A221" s="73"/>
      <c r="B221" s="39"/>
      <c r="C221" s="33"/>
      <c r="D221" s="36"/>
      <c r="E221" s="36"/>
      <c r="F221" s="36"/>
    </row>
    <row r="222" spans="1:6" x14ac:dyDescent="0.2">
      <c r="A222" s="73"/>
      <c r="B222" s="39"/>
      <c r="C222" s="33"/>
      <c r="D222" s="36"/>
      <c r="E222" s="36"/>
      <c r="F222" s="36"/>
    </row>
    <row r="223" spans="1:6" x14ac:dyDescent="0.2">
      <c r="A223" s="73"/>
      <c r="B223" s="39"/>
      <c r="C223" s="33"/>
      <c r="D223" s="36"/>
      <c r="E223" s="36"/>
      <c r="F223" s="36"/>
    </row>
    <row r="224" spans="1:6" x14ac:dyDescent="0.2">
      <c r="A224" s="73"/>
      <c r="B224" s="39"/>
      <c r="C224" s="33"/>
      <c r="D224" s="36"/>
      <c r="E224" s="36"/>
      <c r="F224" s="36"/>
    </row>
    <row r="225" spans="1:6" x14ac:dyDescent="0.2">
      <c r="A225" s="73"/>
      <c r="B225" s="39"/>
      <c r="C225" s="33"/>
      <c r="D225" s="36"/>
      <c r="E225" s="36"/>
      <c r="F225" s="36"/>
    </row>
    <row r="226" spans="1:6" x14ac:dyDescent="0.2">
      <c r="A226" s="73"/>
      <c r="B226" s="39"/>
      <c r="C226" s="33"/>
      <c r="D226" s="36"/>
      <c r="E226" s="36"/>
      <c r="F226" s="36"/>
    </row>
    <row r="227" spans="1:6" x14ac:dyDescent="0.2">
      <c r="A227" s="50"/>
      <c r="B227" s="101"/>
      <c r="C227" s="33"/>
      <c r="D227" s="36"/>
      <c r="E227" s="36"/>
      <c r="F227" s="36"/>
    </row>
    <row r="228" spans="1:6" x14ac:dyDescent="0.2">
      <c r="A228" s="50"/>
      <c r="B228" s="101"/>
      <c r="C228" s="33"/>
      <c r="D228" s="36"/>
      <c r="E228" s="36"/>
      <c r="F228" s="36"/>
    </row>
    <row r="229" spans="1:6" x14ac:dyDescent="0.2">
      <c r="A229" s="50"/>
      <c r="B229" s="101"/>
      <c r="C229" s="33"/>
      <c r="D229" s="36"/>
      <c r="E229" s="36"/>
      <c r="F229" s="36"/>
    </row>
    <row r="230" spans="1:6" x14ac:dyDescent="0.2">
      <c r="A230" s="50"/>
      <c r="B230" s="101"/>
      <c r="C230" s="33"/>
      <c r="D230" s="36"/>
      <c r="E230" s="36"/>
      <c r="F230" s="36"/>
    </row>
    <row r="231" spans="1:6" ht="13.5" thickBot="1" x14ac:dyDescent="0.25">
      <c r="A231" s="77"/>
      <c r="B231" s="78"/>
      <c r="C231" s="79"/>
      <c r="D231" s="80"/>
      <c r="E231" s="80"/>
      <c r="F231" s="80"/>
    </row>
    <row r="232" spans="1:6" ht="14.25" thickTop="1" thickBot="1" x14ac:dyDescent="0.25">
      <c r="A232" s="59"/>
      <c r="B232" s="49"/>
      <c r="C232" s="60"/>
      <c r="D232" s="61"/>
      <c r="E232" s="61"/>
      <c r="F232" s="108"/>
    </row>
    <row r="233" spans="1:6" ht="14.25" thickTop="1" thickBot="1" x14ac:dyDescent="0.25">
      <c r="A233" s="59"/>
      <c r="B233" s="49"/>
      <c r="C233" s="60"/>
      <c r="D233" s="61"/>
      <c r="E233" s="61"/>
      <c r="F233" s="108"/>
    </row>
    <row r="234" spans="1:6" ht="14.25" thickTop="1" thickBot="1" x14ac:dyDescent="0.25">
      <c r="A234" s="77"/>
      <c r="B234" s="78"/>
      <c r="C234" s="79"/>
      <c r="D234" s="80"/>
      <c r="E234" s="80"/>
      <c r="F234" s="80"/>
    </row>
    <row r="235" spans="1:6" ht="16.5" thickTop="1" thickBot="1" x14ac:dyDescent="0.3">
      <c r="A235" s="59"/>
      <c r="B235" s="102"/>
      <c r="C235" s="103"/>
      <c r="D235" s="104"/>
      <c r="E235" s="104"/>
      <c r="F235" s="104"/>
    </row>
    <row r="236" spans="1:6" ht="13.5" thickTop="1" x14ac:dyDescent="0.2">
      <c r="A236" s="77"/>
      <c r="B236" s="78"/>
      <c r="C236" s="79"/>
      <c r="D236" s="80"/>
      <c r="E236" s="80"/>
      <c r="F236" s="80"/>
    </row>
    <row r="237" spans="1:6" x14ac:dyDescent="0.2">
      <c r="A237" s="93"/>
      <c r="B237" s="105"/>
      <c r="C237" s="90"/>
      <c r="D237" s="91"/>
      <c r="E237" s="91"/>
      <c r="F237" s="91"/>
    </row>
    <row r="238" spans="1:6" x14ac:dyDescent="0.2">
      <c r="A238" s="37"/>
      <c r="B238" s="45"/>
      <c r="C238" s="33"/>
      <c r="D238" s="36"/>
      <c r="E238" s="36"/>
      <c r="F238" s="36"/>
    </row>
    <row r="239" spans="1:6" x14ac:dyDescent="0.2">
      <c r="A239" s="37"/>
      <c r="B239" s="4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88"/>
      <c r="B264" s="106"/>
      <c r="C264" s="40"/>
      <c r="D264" s="41"/>
      <c r="E264" s="41"/>
      <c r="F264" s="41"/>
    </row>
    <row r="265" spans="1:6" x14ac:dyDescent="0.2">
      <c r="A265" s="93"/>
      <c r="B265" s="105"/>
      <c r="C265" s="90"/>
      <c r="D265" s="91"/>
      <c r="E265" s="91"/>
      <c r="F265" s="91"/>
    </row>
    <row r="266" spans="1:6" x14ac:dyDescent="0.2">
      <c r="A266" s="37"/>
      <c r="B266" s="45"/>
      <c r="C266" s="33"/>
      <c r="D266" s="36"/>
      <c r="E266" s="36"/>
      <c r="F266" s="36"/>
    </row>
    <row r="267" spans="1:6" x14ac:dyDescent="0.2">
      <c r="A267" s="37"/>
      <c r="B267" s="4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88"/>
      <c r="B282" s="106"/>
      <c r="C282" s="40"/>
      <c r="D282" s="41"/>
      <c r="E282" s="41"/>
      <c r="F282" s="41"/>
    </row>
    <row r="283" spans="1:6" x14ac:dyDescent="0.2">
      <c r="A283" s="93"/>
      <c r="B283" s="105"/>
      <c r="C283" s="90"/>
      <c r="D283" s="91"/>
      <c r="E283" s="91"/>
      <c r="F283" s="91"/>
    </row>
    <row r="284" spans="1:6" x14ac:dyDescent="0.2">
      <c r="A284" s="37"/>
      <c r="B284" s="45"/>
      <c r="C284" s="33"/>
      <c r="D284" s="36"/>
      <c r="E284" s="36"/>
      <c r="F284" s="36"/>
    </row>
    <row r="285" spans="1:6" x14ac:dyDescent="0.2">
      <c r="A285" s="37"/>
      <c r="B285" s="4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ht="13.5" thickBot="1" x14ac:dyDescent="0.25">
      <c r="A299" s="77"/>
      <c r="B299" s="78"/>
      <c r="C299" s="79"/>
      <c r="D299" s="80"/>
      <c r="E299" s="80"/>
      <c r="F299" s="80"/>
    </row>
    <row r="300" spans="1:6" ht="14.25" thickTop="1" thickBot="1" x14ac:dyDescent="0.25">
      <c r="A300" s="59"/>
      <c r="B300" s="49"/>
      <c r="C300" s="60"/>
      <c r="D300" s="61"/>
      <c r="E300" s="61"/>
      <c r="F300" s="108"/>
    </row>
    <row r="301" spans="1:6" ht="13.5" thickTop="1" x14ac:dyDescent="0.2">
      <c r="A301" s="77"/>
      <c r="B301" s="78"/>
      <c r="C301" s="79"/>
      <c r="D301" s="80"/>
      <c r="E301" s="80"/>
      <c r="F301" s="80"/>
    </row>
    <row r="302" spans="1:6" x14ac:dyDescent="0.2">
      <c r="A302" s="93"/>
      <c r="B302" s="105"/>
      <c r="C302" s="90"/>
      <c r="D302" s="91"/>
      <c r="E302" s="91"/>
      <c r="F302" s="91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73"/>
      <c r="B314" s="39"/>
      <c r="C314" s="33"/>
      <c r="D314" s="36"/>
      <c r="E314" s="36"/>
      <c r="F314" s="36"/>
    </row>
    <row r="315" spans="1:6" x14ac:dyDescent="0.2">
      <c r="A315" s="73"/>
      <c r="B315" s="39"/>
      <c r="C315" s="33"/>
      <c r="D315" s="36"/>
      <c r="E315" s="36"/>
      <c r="F315" s="36"/>
    </row>
    <row r="316" spans="1:6" x14ac:dyDescent="0.2">
      <c r="A316" s="73"/>
      <c r="B316" s="39"/>
      <c r="C316" s="33"/>
      <c r="D316" s="36"/>
      <c r="E316" s="36"/>
      <c r="F316" s="36"/>
    </row>
    <row r="317" spans="1:6" x14ac:dyDescent="0.2">
      <c r="A317" s="73"/>
      <c r="B317" s="39"/>
      <c r="C317" s="33"/>
      <c r="D317" s="36"/>
      <c r="E317" s="36"/>
      <c r="F317" s="36"/>
    </row>
    <row r="318" spans="1:6" x14ac:dyDescent="0.2">
      <c r="A318" s="73"/>
      <c r="B318" s="39"/>
      <c r="C318" s="33"/>
      <c r="D318" s="36"/>
      <c r="E318" s="36"/>
      <c r="F318" s="36"/>
    </row>
    <row r="319" spans="1:6" x14ac:dyDescent="0.2">
      <c r="A319" s="73"/>
      <c r="B319" s="39"/>
      <c r="C319" s="33"/>
      <c r="D319" s="36"/>
      <c r="E319" s="36"/>
      <c r="F319" s="36"/>
    </row>
    <row r="320" spans="1:6" x14ac:dyDescent="0.2">
      <c r="A320" s="50"/>
      <c r="B320" s="101"/>
      <c r="C320" s="33"/>
      <c r="D320" s="36"/>
      <c r="E320" s="36"/>
      <c r="F320" s="36"/>
    </row>
    <row r="321" spans="1:6" x14ac:dyDescent="0.2">
      <c r="A321" s="50"/>
      <c r="B321" s="101"/>
      <c r="C321" s="33"/>
      <c r="D321" s="36"/>
      <c r="E321" s="36"/>
      <c r="F321" s="36"/>
    </row>
    <row r="322" spans="1:6" x14ac:dyDescent="0.2">
      <c r="A322" s="50"/>
      <c r="B322" s="101"/>
      <c r="C322" s="33"/>
      <c r="D322" s="36"/>
      <c r="E322" s="36"/>
      <c r="F322" s="36"/>
    </row>
    <row r="323" spans="1:6" x14ac:dyDescent="0.2">
      <c r="A323" s="50"/>
      <c r="B323" s="101"/>
      <c r="C323" s="33"/>
      <c r="D323" s="36"/>
      <c r="E323" s="36"/>
      <c r="F323" s="36"/>
    </row>
    <row r="324" spans="1:6" ht="13.5" thickBot="1" x14ac:dyDescent="0.25">
      <c r="A324" s="32"/>
      <c r="B324" s="35"/>
      <c r="C324" s="33"/>
      <c r="D324" s="36"/>
      <c r="E324" s="36"/>
      <c r="F324" s="36"/>
    </row>
    <row r="325" spans="1:6" ht="14.25" thickTop="1" thickBot="1" x14ac:dyDescent="0.25">
      <c r="A325" s="59"/>
      <c r="B325" s="49"/>
      <c r="C325" s="60"/>
      <c r="D325" s="61"/>
      <c r="E325" s="61"/>
      <c r="F325" s="108"/>
    </row>
    <row r="326" spans="1:6" ht="14.25" thickTop="1" thickBot="1" x14ac:dyDescent="0.25">
      <c r="A326" s="59"/>
      <c r="B326" s="49"/>
      <c r="C326" s="60"/>
      <c r="D326" s="61"/>
      <c r="E326" s="61"/>
      <c r="F326" s="108"/>
    </row>
    <row r="327" spans="1:6" ht="14.25" thickTop="1" thickBot="1" x14ac:dyDescent="0.25">
      <c r="A327" s="88"/>
      <c r="B327" s="106"/>
      <c r="C327" s="40"/>
      <c r="D327" s="41"/>
      <c r="E327" s="41"/>
      <c r="F327" s="41"/>
    </row>
    <row r="328" spans="1:6" ht="16.5" thickTop="1" thickBot="1" x14ac:dyDescent="0.3">
      <c r="A328" s="59"/>
      <c r="B328" s="102"/>
      <c r="C328" s="60"/>
      <c r="D328" s="61"/>
      <c r="E328" s="61"/>
      <c r="F328" s="61"/>
    </row>
    <row r="329" spans="1:6" ht="13.5" thickTop="1" x14ac:dyDescent="0.2">
      <c r="A329" s="77"/>
      <c r="B329" s="78"/>
      <c r="C329" s="79"/>
      <c r="D329" s="80"/>
      <c r="E329" s="80"/>
      <c r="F329" s="80"/>
    </row>
    <row r="330" spans="1:6" x14ac:dyDescent="0.2">
      <c r="A330" s="93"/>
      <c r="B330" s="105"/>
      <c r="C330" s="90"/>
      <c r="D330" s="91"/>
      <c r="E330" s="91"/>
      <c r="F330" s="91"/>
    </row>
    <row r="331" spans="1:6" x14ac:dyDescent="0.2">
      <c r="A331" s="37"/>
      <c r="B331" s="45"/>
      <c r="C331" s="33"/>
      <c r="D331" s="36"/>
      <c r="E331" s="36"/>
      <c r="F331" s="36"/>
    </row>
    <row r="332" spans="1:6" x14ac:dyDescent="0.2">
      <c r="A332" s="37"/>
      <c r="B332" s="4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88"/>
      <c r="B343" s="106"/>
      <c r="C343" s="40"/>
      <c r="D343" s="41"/>
      <c r="E343" s="41"/>
      <c r="F343" s="41"/>
    </row>
    <row r="344" spans="1:6" x14ac:dyDescent="0.2">
      <c r="A344" s="93"/>
      <c r="B344" s="105"/>
      <c r="C344" s="90"/>
      <c r="D344" s="91"/>
      <c r="E344" s="91"/>
      <c r="F344" s="91"/>
    </row>
    <row r="345" spans="1:6" x14ac:dyDescent="0.2">
      <c r="A345" s="37"/>
      <c r="B345" s="45"/>
      <c r="C345" s="33"/>
      <c r="D345" s="36"/>
      <c r="E345" s="36"/>
      <c r="F345" s="36"/>
    </row>
    <row r="346" spans="1:6" x14ac:dyDescent="0.2">
      <c r="A346" s="37"/>
      <c r="B346" s="45"/>
      <c r="C346" s="33"/>
      <c r="D346" s="36"/>
      <c r="E346" s="36"/>
      <c r="F346" s="36"/>
    </row>
    <row r="347" spans="1:6" x14ac:dyDescent="0.2">
      <c r="A347" s="32"/>
      <c r="B347" s="35"/>
      <c r="C347" s="33"/>
      <c r="D347" s="36"/>
      <c r="E347" s="36"/>
      <c r="F347" s="36"/>
    </row>
    <row r="348" spans="1:6" x14ac:dyDescent="0.2">
      <c r="A348" s="32"/>
      <c r="B348" s="35"/>
      <c r="C348" s="33"/>
      <c r="D348" s="36"/>
      <c r="E348" s="36"/>
      <c r="F348" s="36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x14ac:dyDescent="0.2">
      <c r="A351" s="32"/>
      <c r="B351" s="35"/>
      <c r="C351" s="33"/>
      <c r="D351" s="36"/>
      <c r="E351" s="36"/>
      <c r="F351" s="36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ht="13.5" thickBot="1" x14ac:dyDescent="0.25">
      <c r="A357" s="32"/>
      <c r="B357" s="35"/>
      <c r="C357" s="33"/>
      <c r="D357" s="36"/>
      <c r="E357" s="36"/>
      <c r="F357" s="36"/>
    </row>
    <row r="358" spans="1:6" ht="14.25" thickTop="1" thickBot="1" x14ac:dyDescent="0.25">
      <c r="A358" s="59"/>
      <c r="B358" s="49"/>
      <c r="C358" s="60"/>
      <c r="D358" s="61"/>
      <c r="E358" s="61"/>
      <c r="F358" s="108"/>
    </row>
    <row r="359" spans="1:6" ht="13.5" thickTop="1" x14ac:dyDescent="0.2">
      <c r="A359" s="82"/>
      <c r="B359" s="110"/>
      <c r="C359" s="79"/>
      <c r="D359" s="80"/>
      <c r="E359" s="80"/>
      <c r="F359" s="86"/>
    </row>
    <row r="360" spans="1:6" x14ac:dyDescent="0.2">
      <c r="A360" s="93"/>
      <c r="B360" s="105"/>
      <c r="C360" s="90"/>
      <c r="D360" s="91"/>
      <c r="E360" s="91"/>
      <c r="F360" s="91"/>
    </row>
    <row r="361" spans="1:6" x14ac:dyDescent="0.2">
      <c r="A361" s="32"/>
      <c r="B361" s="35"/>
      <c r="C361" s="33"/>
      <c r="D361" s="36"/>
      <c r="E361" s="36"/>
      <c r="F361" s="36"/>
    </row>
    <row r="362" spans="1:6" x14ac:dyDescent="0.2">
      <c r="A362" s="32"/>
      <c r="B362" s="3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32"/>
      <c r="B364" s="35"/>
      <c r="C364" s="33"/>
      <c r="D364" s="36"/>
      <c r="E364" s="36"/>
      <c r="F364" s="36"/>
    </row>
    <row r="365" spans="1:6" x14ac:dyDescent="0.2">
      <c r="A365" s="32"/>
      <c r="B365" s="35"/>
      <c r="C365" s="33"/>
      <c r="D365" s="36"/>
      <c r="E365" s="36"/>
      <c r="F365" s="36"/>
    </row>
    <row r="366" spans="1:6" x14ac:dyDescent="0.2">
      <c r="A366" s="32"/>
      <c r="B366" s="35"/>
      <c r="C366" s="33"/>
      <c r="D366" s="36"/>
      <c r="E366" s="36"/>
      <c r="F366" s="36"/>
    </row>
    <row r="367" spans="1:6" x14ac:dyDescent="0.2">
      <c r="A367" s="32"/>
      <c r="B367" s="35"/>
      <c r="C367" s="33"/>
      <c r="D367" s="36"/>
      <c r="E367" s="36"/>
      <c r="F367" s="36"/>
    </row>
    <row r="368" spans="1:6" x14ac:dyDescent="0.2">
      <c r="A368" s="32"/>
      <c r="B368" s="35"/>
      <c r="C368" s="33"/>
      <c r="D368" s="36"/>
      <c r="E368" s="36"/>
      <c r="F368" s="36"/>
    </row>
    <row r="369" spans="1:6" x14ac:dyDescent="0.2">
      <c r="A369" s="32"/>
      <c r="B369" s="35"/>
      <c r="C369" s="33"/>
      <c r="D369" s="36"/>
      <c r="E369" s="36"/>
      <c r="F369" s="36"/>
    </row>
    <row r="370" spans="1:6" x14ac:dyDescent="0.2">
      <c r="A370" s="73"/>
      <c r="B370" s="39"/>
      <c r="C370" s="33"/>
      <c r="D370" s="36"/>
      <c r="E370" s="36"/>
      <c r="F370" s="36"/>
    </row>
    <row r="371" spans="1:6" x14ac:dyDescent="0.2">
      <c r="A371" s="73"/>
      <c r="B371" s="39"/>
      <c r="C371" s="33"/>
      <c r="D371" s="36"/>
      <c r="E371" s="36"/>
      <c r="F371" s="36"/>
    </row>
    <row r="372" spans="1:6" x14ac:dyDescent="0.2">
      <c r="A372" s="73"/>
      <c r="B372" s="39"/>
      <c r="C372" s="33"/>
      <c r="D372" s="36"/>
      <c r="E372" s="36"/>
      <c r="F372" s="36"/>
    </row>
    <row r="373" spans="1:6" x14ac:dyDescent="0.2">
      <c r="A373" s="73"/>
      <c r="B373" s="39"/>
      <c r="C373" s="33"/>
      <c r="D373" s="36"/>
      <c r="E373" s="36"/>
      <c r="F373" s="36"/>
    </row>
    <row r="374" spans="1:6" x14ac:dyDescent="0.2">
      <c r="A374" s="73"/>
      <c r="B374" s="39"/>
      <c r="C374" s="33"/>
      <c r="D374" s="36"/>
      <c r="E374" s="36"/>
      <c r="F374" s="36"/>
    </row>
    <row r="375" spans="1:6" x14ac:dyDescent="0.2">
      <c r="A375" s="73"/>
      <c r="B375" s="39"/>
      <c r="C375" s="33"/>
      <c r="D375" s="36"/>
      <c r="E375" s="36"/>
      <c r="F375" s="36"/>
    </row>
    <row r="376" spans="1:6" x14ac:dyDescent="0.2">
      <c r="A376" s="50"/>
      <c r="B376" s="101"/>
      <c r="C376" s="33"/>
      <c r="D376" s="36"/>
      <c r="E376" s="36"/>
      <c r="F376" s="36"/>
    </row>
    <row r="377" spans="1:6" x14ac:dyDescent="0.2">
      <c r="A377" s="50"/>
      <c r="B377" s="101"/>
      <c r="C377" s="33"/>
      <c r="D377" s="36"/>
      <c r="E377" s="36"/>
      <c r="F377" s="36"/>
    </row>
    <row r="378" spans="1:6" x14ac:dyDescent="0.2">
      <c r="A378" s="50"/>
      <c r="B378" s="101"/>
      <c r="C378" s="33"/>
      <c r="D378" s="36"/>
      <c r="E378" s="36"/>
      <c r="F378" s="36"/>
    </row>
    <row r="379" spans="1:6" x14ac:dyDescent="0.2">
      <c r="A379" s="50"/>
      <c r="B379" s="101"/>
      <c r="C379" s="33"/>
      <c r="D379" s="36"/>
      <c r="E379" s="36"/>
      <c r="F379" s="36"/>
    </row>
    <row r="380" spans="1:6" ht="13.5" thickBot="1" x14ac:dyDescent="0.25">
      <c r="A380" s="77"/>
      <c r="B380" s="78"/>
      <c r="C380" s="79"/>
      <c r="D380" s="80"/>
      <c r="E380" s="80"/>
      <c r="F380" s="80"/>
    </row>
    <row r="381" spans="1:6" ht="14.25" thickTop="1" thickBot="1" x14ac:dyDescent="0.25">
      <c r="A381" s="59"/>
      <c r="B381" s="49"/>
      <c r="C381" s="60"/>
      <c r="D381" s="61"/>
      <c r="E381" s="61"/>
      <c r="F381" s="108"/>
    </row>
    <row r="382" spans="1:6" ht="14.25" thickTop="1" thickBot="1" x14ac:dyDescent="0.25">
      <c r="A382" s="59"/>
      <c r="B382" s="49"/>
      <c r="C382" s="60"/>
      <c r="D382" s="61"/>
      <c r="E382" s="61"/>
      <c r="F382" s="108"/>
    </row>
    <row r="383" spans="1:6" ht="14.25" thickTop="1" thickBot="1" x14ac:dyDescent="0.25">
      <c r="A383" s="77"/>
      <c r="B383" s="78"/>
      <c r="C383" s="79"/>
      <c r="D383" s="80"/>
      <c r="E383" s="80"/>
      <c r="F383" s="80"/>
    </row>
    <row r="384" spans="1:6" s="87" customFormat="1" ht="16.5" thickTop="1" thickBot="1" x14ac:dyDescent="0.3">
      <c r="A384" s="59"/>
      <c r="B384" s="102"/>
      <c r="C384" s="107"/>
      <c r="D384" s="108"/>
      <c r="E384" s="108"/>
      <c r="F384" s="108"/>
    </row>
    <row r="385" spans="1:6" s="87" customFormat="1" ht="15.75" thickTop="1" x14ac:dyDescent="0.25">
      <c r="A385" s="82"/>
      <c r="B385" s="83"/>
      <c r="C385" s="85"/>
      <c r="D385" s="86"/>
      <c r="E385" s="86"/>
      <c r="F385" s="86"/>
    </row>
    <row r="386" spans="1:6" x14ac:dyDescent="0.2">
      <c r="A386" s="93"/>
      <c r="B386" s="105"/>
      <c r="C386" s="90"/>
      <c r="D386" s="91"/>
      <c r="E386" s="91"/>
      <c r="F386" s="91"/>
    </row>
    <row r="387" spans="1:6" x14ac:dyDescent="0.2">
      <c r="A387" s="32"/>
      <c r="B387" s="35"/>
      <c r="C387" s="33"/>
      <c r="D387" s="36"/>
      <c r="E387" s="36"/>
      <c r="F387" s="36"/>
    </row>
    <row r="388" spans="1:6" x14ac:dyDescent="0.2">
      <c r="A388" s="32"/>
      <c r="B388" s="35"/>
      <c r="C388" s="33"/>
      <c r="D388" s="36"/>
      <c r="E388" s="36"/>
      <c r="F388" s="36"/>
    </row>
    <row r="389" spans="1:6" x14ac:dyDescent="0.2">
      <c r="A389" s="32"/>
      <c r="B389" s="35"/>
      <c r="C389" s="33"/>
      <c r="D389" s="36"/>
      <c r="E389" s="36"/>
      <c r="F389" s="36"/>
    </row>
    <row r="390" spans="1:6" ht="13.5" thickBot="1" x14ac:dyDescent="0.25">
      <c r="A390" s="77"/>
      <c r="B390" s="78"/>
      <c r="C390" s="79"/>
      <c r="D390" s="80"/>
      <c r="E390" s="80"/>
      <c r="F390" s="80"/>
    </row>
    <row r="391" spans="1:6" ht="14.25" thickTop="1" thickBot="1" x14ac:dyDescent="0.25">
      <c r="A391" s="59"/>
      <c r="B391" s="49"/>
      <c r="C391" s="60"/>
      <c r="D391" s="61"/>
      <c r="E391" s="61"/>
      <c r="F391" s="108"/>
    </row>
    <row r="392" spans="1:6" ht="13.5" thickTop="1" x14ac:dyDescent="0.2">
      <c r="A392" s="88"/>
      <c r="B392" s="106"/>
      <c r="C392" s="40"/>
      <c r="D392" s="41"/>
      <c r="E392" s="41"/>
      <c r="F392" s="41"/>
    </row>
    <row r="393" spans="1:6" x14ac:dyDescent="0.2">
      <c r="A393" s="93"/>
      <c r="B393" s="105"/>
      <c r="C393" s="90"/>
      <c r="D393" s="91"/>
      <c r="E393" s="91"/>
      <c r="F393" s="91"/>
    </row>
    <row r="394" spans="1:6" x14ac:dyDescent="0.2">
      <c r="A394" s="32"/>
      <c r="B394" s="35"/>
      <c r="C394" s="33"/>
      <c r="D394" s="36"/>
      <c r="E394" s="36"/>
      <c r="F394" s="36"/>
    </row>
    <row r="395" spans="1:6" x14ac:dyDescent="0.2">
      <c r="A395" s="32"/>
      <c r="B395" s="35"/>
      <c r="C395" s="33"/>
      <c r="D395" s="36"/>
      <c r="E395" s="36"/>
      <c r="F395" s="36"/>
    </row>
    <row r="396" spans="1:6" x14ac:dyDescent="0.2">
      <c r="A396" s="32"/>
      <c r="B396" s="35"/>
      <c r="C396" s="33"/>
      <c r="D396" s="36"/>
      <c r="E396" s="36"/>
      <c r="F396" s="36"/>
    </row>
    <row r="397" spans="1:6" x14ac:dyDescent="0.2">
      <c r="A397" s="32"/>
      <c r="B397" s="35"/>
      <c r="C397" s="33"/>
      <c r="D397" s="36"/>
      <c r="E397" s="36"/>
      <c r="F397" s="36"/>
    </row>
    <row r="398" spans="1:6" x14ac:dyDescent="0.2">
      <c r="A398" s="32"/>
      <c r="B398" s="35"/>
      <c r="C398" s="33"/>
      <c r="D398" s="36"/>
      <c r="E398" s="36"/>
      <c r="F398" s="36"/>
    </row>
    <row r="399" spans="1:6" x14ac:dyDescent="0.2">
      <c r="A399" s="32"/>
      <c r="B399" s="35"/>
      <c r="C399" s="33"/>
      <c r="D399" s="36"/>
      <c r="E399" s="36"/>
      <c r="F399" s="36"/>
    </row>
    <row r="400" spans="1:6" x14ac:dyDescent="0.2">
      <c r="A400" s="32"/>
      <c r="B400" s="35"/>
      <c r="C400" s="33"/>
      <c r="D400" s="36"/>
      <c r="E400" s="36"/>
      <c r="F400" s="36"/>
    </row>
    <row r="401" spans="1:6" x14ac:dyDescent="0.2">
      <c r="A401" s="32"/>
      <c r="B401" s="35"/>
      <c r="C401" s="33"/>
      <c r="D401" s="36"/>
      <c r="E401" s="36"/>
      <c r="F401" s="36"/>
    </row>
    <row r="402" spans="1:6" x14ac:dyDescent="0.2">
      <c r="A402" s="32"/>
      <c r="B402" s="35"/>
      <c r="C402" s="33"/>
      <c r="D402" s="36"/>
      <c r="E402" s="36"/>
      <c r="F402" s="36"/>
    </row>
    <row r="403" spans="1:6" x14ac:dyDescent="0.2">
      <c r="A403" s="73"/>
      <c r="B403" s="39"/>
      <c r="C403" s="33"/>
      <c r="D403" s="36"/>
      <c r="E403" s="36"/>
      <c r="F403" s="36"/>
    </row>
    <row r="404" spans="1:6" x14ac:dyDescent="0.2">
      <c r="A404" s="73"/>
      <c r="B404" s="39"/>
      <c r="C404" s="33"/>
      <c r="D404" s="36"/>
      <c r="E404" s="36"/>
      <c r="F404" s="36"/>
    </row>
    <row r="405" spans="1:6" x14ac:dyDescent="0.2">
      <c r="A405" s="73"/>
      <c r="B405" s="39"/>
      <c r="C405" s="33"/>
      <c r="D405" s="36"/>
      <c r="E405" s="36"/>
      <c r="F405" s="36"/>
    </row>
    <row r="406" spans="1:6" x14ac:dyDescent="0.2">
      <c r="A406" s="73"/>
      <c r="B406" s="39"/>
      <c r="C406" s="33"/>
      <c r="D406" s="36"/>
      <c r="E406" s="36"/>
      <c r="F406" s="36"/>
    </row>
    <row r="407" spans="1:6" x14ac:dyDescent="0.2">
      <c r="A407" s="73"/>
      <c r="B407" s="39"/>
      <c r="C407" s="33"/>
      <c r="D407" s="36"/>
      <c r="E407" s="36"/>
      <c r="F407" s="36"/>
    </row>
    <row r="408" spans="1:6" x14ac:dyDescent="0.2">
      <c r="A408" s="73"/>
      <c r="B408" s="39"/>
      <c r="C408" s="33"/>
      <c r="D408" s="36"/>
      <c r="E408" s="36"/>
      <c r="F408" s="36"/>
    </row>
    <row r="409" spans="1:6" x14ac:dyDescent="0.2">
      <c r="A409" s="50"/>
      <c r="B409" s="101"/>
      <c r="C409" s="33"/>
      <c r="D409" s="36"/>
      <c r="E409" s="36"/>
      <c r="F409" s="36"/>
    </row>
    <row r="410" spans="1:6" x14ac:dyDescent="0.2">
      <c r="A410" s="50"/>
      <c r="B410" s="101"/>
      <c r="C410" s="33"/>
      <c r="D410" s="36"/>
      <c r="E410" s="36"/>
      <c r="F410" s="36"/>
    </row>
    <row r="411" spans="1:6" x14ac:dyDescent="0.2">
      <c r="A411" s="50"/>
      <c r="B411" s="101"/>
      <c r="C411" s="33"/>
      <c r="D411" s="36"/>
      <c r="E411" s="36"/>
      <c r="F411" s="36"/>
    </row>
    <row r="412" spans="1:6" x14ac:dyDescent="0.2">
      <c r="A412" s="50"/>
      <c r="B412" s="101"/>
      <c r="C412" s="33"/>
      <c r="D412" s="36"/>
      <c r="E412" s="36"/>
      <c r="F412" s="36"/>
    </row>
    <row r="413" spans="1:6" ht="13.5" thickBot="1" x14ac:dyDescent="0.25">
      <c r="A413" s="77"/>
      <c r="B413" s="78"/>
      <c r="C413" s="79"/>
      <c r="D413" s="80"/>
      <c r="E413" s="80"/>
      <c r="F413" s="80"/>
    </row>
    <row r="414" spans="1:6" ht="14.25" thickTop="1" thickBot="1" x14ac:dyDescent="0.25">
      <c r="A414" s="59"/>
      <c r="B414" s="49"/>
      <c r="C414" s="60"/>
      <c r="D414" s="61"/>
      <c r="E414" s="61"/>
      <c r="F414" s="108"/>
    </row>
    <row r="415" spans="1:6" ht="14.25" thickTop="1" thickBot="1" x14ac:dyDescent="0.25">
      <c r="A415" s="59"/>
      <c r="B415" s="49"/>
      <c r="C415" s="60"/>
      <c r="D415" s="61"/>
      <c r="E415" s="61"/>
      <c r="F415" s="108"/>
    </row>
    <row r="416" spans="1:6" ht="13.5" thickTop="1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77"/>
      <c r="B484" s="78"/>
      <c r="C484" s="79"/>
      <c r="D484" s="80"/>
      <c r="E484" s="80"/>
      <c r="F484" s="80"/>
    </row>
    <row r="485" spans="1:6" x14ac:dyDescent="0.2">
      <c r="A485" s="77"/>
      <c r="B485" s="78"/>
      <c r="C485" s="79"/>
      <c r="D485" s="80"/>
      <c r="E485" s="80"/>
      <c r="F485" s="80"/>
    </row>
    <row r="486" spans="1:6" x14ac:dyDescent="0.2">
      <c r="A486" s="77"/>
      <c r="B486" s="78"/>
      <c r="C486" s="79"/>
      <c r="D486" s="80"/>
      <c r="E486" s="80"/>
      <c r="F486" s="80"/>
    </row>
    <row r="487" spans="1:6" x14ac:dyDescent="0.2">
      <c r="A487" s="77"/>
      <c r="B487" s="78"/>
      <c r="C487" s="79"/>
      <c r="D487" s="80"/>
      <c r="E487" s="80"/>
      <c r="F487" s="80"/>
    </row>
    <row r="488" spans="1:6" x14ac:dyDescent="0.2">
      <c r="A488" s="77"/>
      <c r="B488" s="78"/>
      <c r="C488" s="79"/>
      <c r="D488" s="80"/>
      <c r="E488" s="80"/>
      <c r="F488" s="80"/>
    </row>
    <row r="489" spans="1:6" x14ac:dyDescent="0.2">
      <c r="A489" s="77"/>
      <c r="B489" s="78"/>
      <c r="C489" s="79"/>
      <c r="D489" s="80"/>
      <c r="E489" s="80"/>
      <c r="F489" s="80"/>
    </row>
    <row r="490" spans="1:6" x14ac:dyDescent="0.2">
      <c r="A490" s="77"/>
      <c r="B490" s="78"/>
      <c r="C490" s="79"/>
      <c r="D490" s="80"/>
      <c r="E490" s="80"/>
      <c r="F490" s="80"/>
    </row>
    <row r="491" spans="1:6" x14ac:dyDescent="0.2">
      <c r="A491" s="77"/>
      <c r="B491" s="78"/>
      <c r="C491" s="79"/>
      <c r="D491" s="80"/>
      <c r="E491" s="80"/>
      <c r="F491" s="80"/>
    </row>
    <row r="492" spans="1:6" x14ac:dyDescent="0.2">
      <c r="A492" s="77"/>
      <c r="B492" s="78"/>
      <c r="C492" s="79"/>
      <c r="D492" s="80"/>
      <c r="E492" s="80"/>
      <c r="F492" s="80"/>
    </row>
    <row r="493" spans="1:6" x14ac:dyDescent="0.2">
      <c r="A493" s="77"/>
      <c r="B493" s="78"/>
      <c r="C493" s="79"/>
      <c r="D493" s="80"/>
      <c r="E493" s="80"/>
      <c r="F493" s="80"/>
    </row>
    <row r="494" spans="1:6" x14ac:dyDescent="0.2">
      <c r="A494" s="77"/>
      <c r="B494" s="78"/>
      <c r="C494" s="79"/>
      <c r="D494" s="80"/>
      <c r="E494" s="80"/>
      <c r="F494" s="80"/>
    </row>
    <row r="495" spans="1:6" x14ac:dyDescent="0.2">
      <c r="A495" s="77"/>
      <c r="B495" s="78"/>
      <c r="C495" s="79"/>
      <c r="D495" s="80"/>
      <c r="E495" s="80"/>
      <c r="F495" s="80"/>
    </row>
    <row r="496" spans="1:6" x14ac:dyDescent="0.2">
      <c r="A496" s="77"/>
      <c r="B496" s="78"/>
      <c r="C496" s="79"/>
      <c r="D496" s="80"/>
      <c r="E496" s="80"/>
      <c r="F496" s="80"/>
    </row>
    <row r="497" spans="1:6" x14ac:dyDescent="0.2">
      <c r="A497" s="77"/>
      <c r="B497" s="78"/>
      <c r="C497" s="79"/>
      <c r="D497" s="80"/>
      <c r="E497" s="80"/>
      <c r="F497" s="80"/>
    </row>
    <row r="498" spans="1:6" x14ac:dyDescent="0.2">
      <c r="A498" s="77"/>
      <c r="B498" s="78"/>
      <c r="C498" s="79"/>
      <c r="D498" s="80"/>
      <c r="E498" s="80"/>
      <c r="F498" s="80"/>
    </row>
    <row r="499" spans="1:6" x14ac:dyDescent="0.2">
      <c r="A499" s="77"/>
      <c r="B499" s="78"/>
      <c r="C499" s="79"/>
      <c r="D499" s="80"/>
      <c r="E499" s="80"/>
      <c r="F499" s="80"/>
    </row>
    <row r="500" spans="1:6" x14ac:dyDescent="0.2">
      <c r="A500" s="77"/>
      <c r="B500" s="78"/>
      <c r="C500" s="79"/>
      <c r="D500" s="80"/>
      <c r="E500" s="80"/>
      <c r="F500" s="80"/>
    </row>
    <row r="501" spans="1:6" x14ac:dyDescent="0.2">
      <c r="A501" s="77"/>
      <c r="B501" s="78"/>
      <c r="C501" s="79"/>
      <c r="D501" s="80"/>
      <c r="E501" s="80"/>
      <c r="F501" s="80"/>
    </row>
    <row r="502" spans="1:6" x14ac:dyDescent="0.2">
      <c r="A502" s="77"/>
      <c r="B502" s="78"/>
      <c r="C502" s="79"/>
      <c r="D502" s="80"/>
      <c r="E502" s="80"/>
      <c r="F502" s="80"/>
    </row>
    <row r="503" spans="1:6" x14ac:dyDescent="0.2">
      <c r="A503" s="77"/>
      <c r="B503" s="78"/>
      <c r="C503" s="79"/>
      <c r="D503" s="80"/>
      <c r="E503" s="80"/>
      <c r="F503" s="80"/>
    </row>
    <row r="504" spans="1:6" x14ac:dyDescent="0.2">
      <c r="A504" s="77"/>
      <c r="B504" s="78"/>
      <c r="C504" s="79"/>
      <c r="D504" s="80"/>
      <c r="E504" s="80"/>
      <c r="F504" s="80"/>
    </row>
    <row r="505" spans="1:6" x14ac:dyDescent="0.2">
      <c r="A505" s="77"/>
      <c r="B505" s="78"/>
      <c r="C505" s="79"/>
      <c r="D505" s="80"/>
      <c r="E505" s="80"/>
      <c r="F505" s="80"/>
    </row>
    <row r="506" spans="1:6" x14ac:dyDescent="0.2">
      <c r="A506" s="77"/>
      <c r="B506" s="78"/>
      <c r="C506" s="79"/>
      <c r="D506" s="80"/>
      <c r="E506" s="80"/>
      <c r="F506" s="80"/>
    </row>
    <row r="507" spans="1:6" x14ac:dyDescent="0.2">
      <c r="A507" s="77"/>
      <c r="B507" s="78"/>
      <c r="C507" s="79"/>
      <c r="D507" s="80"/>
      <c r="E507" s="80"/>
      <c r="F507" s="80"/>
    </row>
    <row r="508" spans="1:6" x14ac:dyDescent="0.2">
      <c r="A508" s="77"/>
      <c r="B508" s="78"/>
      <c r="C508" s="79"/>
      <c r="D508" s="80"/>
      <c r="E508" s="80"/>
      <c r="F508" s="80"/>
    </row>
    <row r="509" spans="1:6" x14ac:dyDescent="0.2">
      <c r="A509" s="77"/>
      <c r="B509" s="78"/>
      <c r="C509" s="79"/>
      <c r="D509" s="80"/>
      <c r="E509" s="80"/>
      <c r="F509" s="80"/>
    </row>
    <row r="510" spans="1:6" x14ac:dyDescent="0.2">
      <c r="A510" s="77"/>
      <c r="B510" s="78"/>
      <c r="C510" s="79"/>
      <c r="D510" s="80"/>
      <c r="E510" s="80"/>
      <c r="F510" s="80"/>
    </row>
    <row r="511" spans="1:6" x14ac:dyDescent="0.2">
      <c r="A511" s="77"/>
      <c r="B511" s="78"/>
      <c r="C511" s="79"/>
      <c r="D511" s="80"/>
      <c r="E511" s="80"/>
      <c r="F511" s="80"/>
    </row>
    <row r="512" spans="1:6" x14ac:dyDescent="0.2">
      <c r="A512" s="77"/>
      <c r="B512" s="78"/>
      <c r="C512" s="79"/>
      <c r="D512" s="80"/>
      <c r="E512" s="80"/>
      <c r="F512" s="80"/>
    </row>
    <row r="513" spans="1:6" x14ac:dyDescent="0.2">
      <c r="A513" s="77"/>
      <c r="B513" s="78"/>
      <c r="C513" s="79"/>
      <c r="D513" s="80"/>
      <c r="E513" s="80"/>
      <c r="F513" s="80"/>
    </row>
    <row r="514" spans="1:6" x14ac:dyDescent="0.2">
      <c r="A514" s="77"/>
      <c r="B514" s="78"/>
      <c r="C514" s="79"/>
      <c r="D514" s="80"/>
      <c r="E514" s="80"/>
      <c r="F514" s="80"/>
    </row>
    <row r="515" spans="1:6" x14ac:dyDescent="0.2">
      <c r="A515" s="77"/>
      <c r="B515" s="78"/>
      <c r="C515" s="79"/>
      <c r="D515" s="80"/>
      <c r="E515" s="80"/>
      <c r="F515" s="80"/>
    </row>
    <row r="516" spans="1:6" x14ac:dyDescent="0.2">
      <c r="A516" s="77"/>
      <c r="B516" s="78"/>
      <c r="C516" s="79"/>
      <c r="D516" s="80"/>
      <c r="E516" s="80"/>
      <c r="F516" s="80"/>
    </row>
    <row r="517" spans="1:6" x14ac:dyDescent="0.2">
      <c r="A517" s="77"/>
      <c r="B517" s="78"/>
      <c r="C517" s="79"/>
      <c r="D517" s="80"/>
      <c r="E517" s="80"/>
      <c r="F517" s="80"/>
    </row>
    <row r="518" spans="1:6" x14ac:dyDescent="0.2">
      <c r="A518" s="77"/>
      <c r="B518" s="78"/>
      <c r="C518" s="79"/>
      <c r="D518" s="80"/>
      <c r="E518" s="80"/>
      <c r="F518" s="80"/>
    </row>
    <row r="519" spans="1:6" x14ac:dyDescent="0.2">
      <c r="A519" s="77"/>
      <c r="B519" s="78"/>
      <c r="C519" s="79"/>
      <c r="D519" s="80"/>
      <c r="E519" s="80"/>
      <c r="F519" s="80"/>
    </row>
    <row r="520" spans="1:6" x14ac:dyDescent="0.2">
      <c r="A520" s="77"/>
      <c r="B520" s="78"/>
      <c r="C520" s="79"/>
      <c r="D520" s="80"/>
      <c r="E520" s="80"/>
      <c r="F520" s="80"/>
    </row>
    <row r="521" spans="1:6" x14ac:dyDescent="0.2">
      <c r="A521" s="77"/>
      <c r="B521" s="78"/>
      <c r="C521" s="79"/>
      <c r="D521" s="80"/>
      <c r="E521" s="80"/>
      <c r="F521" s="80"/>
    </row>
    <row r="522" spans="1:6" x14ac:dyDescent="0.2">
      <c r="A522" s="77"/>
      <c r="B522" s="78"/>
      <c r="C522" s="79"/>
      <c r="D522" s="80"/>
      <c r="E522" s="80"/>
      <c r="F522" s="80"/>
    </row>
    <row r="523" spans="1:6" x14ac:dyDescent="0.2">
      <c r="A523" s="77"/>
      <c r="B523" s="78"/>
      <c r="C523" s="79"/>
      <c r="D523" s="80"/>
      <c r="E523" s="80"/>
      <c r="F523" s="80"/>
    </row>
    <row r="524" spans="1:6" x14ac:dyDescent="0.2">
      <c r="A524" s="77"/>
      <c r="B524" s="78"/>
      <c r="C524" s="79"/>
      <c r="D524" s="80"/>
      <c r="E524" s="80"/>
      <c r="F524" s="80"/>
    </row>
    <row r="525" spans="1:6" x14ac:dyDescent="0.2">
      <c r="A525" s="77"/>
      <c r="B525" s="78"/>
      <c r="C525" s="79"/>
      <c r="D525" s="80"/>
      <c r="E525" s="80"/>
      <c r="F525" s="80"/>
    </row>
    <row r="526" spans="1:6" x14ac:dyDescent="0.2">
      <c r="A526" s="77"/>
      <c r="B526" s="78"/>
      <c r="C526" s="79"/>
      <c r="D526" s="80"/>
      <c r="E526" s="80"/>
      <c r="F526" s="80"/>
    </row>
    <row r="527" spans="1:6" x14ac:dyDescent="0.2">
      <c r="A527" s="77"/>
      <c r="B527" s="78"/>
      <c r="C527" s="79"/>
      <c r="D527" s="80"/>
      <c r="E527" s="80"/>
      <c r="F527" s="80"/>
    </row>
    <row r="528" spans="1:6" x14ac:dyDescent="0.2">
      <c r="A528" s="42"/>
      <c r="B528" s="81"/>
      <c r="C528" s="43"/>
      <c r="D528" s="44"/>
      <c r="E528" s="44"/>
      <c r="F528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3" manualBreakCount="3">
    <brk id="35" max="16383" man="1"/>
    <brk id="61" max="5" man="1"/>
    <brk id="88" max="5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515"/>
  <sheetViews>
    <sheetView showWhiteSpace="0" view="pageBreakPreview" topLeftCell="A99" zoomScale="130" zoomScaleNormal="100" zoomScaleSheetLayoutView="130" workbookViewId="0">
      <selection activeCell="E112" sqref="E112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245</v>
      </c>
      <c r="B14" s="21" t="s">
        <v>177</v>
      </c>
      <c r="C14" s="19"/>
      <c r="D14" s="16"/>
      <c r="E14" s="16"/>
      <c r="F14" s="26">
        <f>F118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F220</f>
        <v>0</v>
      </c>
    </row>
    <row r="16" spans="1:10" x14ac:dyDescent="0.2">
      <c r="A16" s="22"/>
      <c r="B16" s="21"/>
      <c r="C16" s="19"/>
      <c r="D16" s="16"/>
      <c r="E16" s="16"/>
      <c r="F16" s="26">
        <f>F313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F369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F402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F163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F182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F191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245</v>
      </c>
      <c r="B42" s="96" t="s">
        <v>177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89.25" x14ac:dyDescent="0.2">
      <c r="A44" s="93" t="s">
        <v>246</v>
      </c>
      <c r="B44" s="109" t="s">
        <v>115</v>
      </c>
      <c r="C44" s="90" t="s">
        <v>12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42"/>
      <c r="B45" s="112"/>
      <c r="C45" s="43"/>
      <c r="D45" s="44"/>
      <c r="E45" s="44"/>
      <c r="F45" s="44"/>
    </row>
    <row r="46" spans="1:6" x14ac:dyDescent="0.2">
      <c r="A46" s="42"/>
      <c r="B46" s="112" t="s">
        <v>44</v>
      </c>
      <c r="C46" s="43"/>
      <c r="D46" s="44"/>
      <c r="E46" s="44"/>
      <c r="F46" s="44"/>
    </row>
    <row r="47" spans="1:6" x14ac:dyDescent="0.2">
      <c r="A47" s="42"/>
      <c r="B47" s="112" t="s">
        <v>116</v>
      </c>
      <c r="C47" s="43"/>
      <c r="D47" s="44"/>
      <c r="E47" s="44"/>
      <c r="F47" s="44"/>
    </row>
    <row r="48" spans="1:6" x14ac:dyDescent="0.2">
      <c r="A48" s="42"/>
      <c r="B48" s="112" t="s">
        <v>46</v>
      </c>
      <c r="C48" s="43"/>
      <c r="D48" s="44"/>
      <c r="E48" s="44"/>
      <c r="F48" s="44"/>
    </row>
    <row r="49" spans="1:6" x14ac:dyDescent="0.2">
      <c r="A49" s="42"/>
      <c r="B49" s="112" t="s">
        <v>47</v>
      </c>
      <c r="C49" s="43"/>
      <c r="D49" s="44"/>
      <c r="E49" s="44"/>
      <c r="F49" s="44"/>
    </row>
    <row r="50" spans="1:6" x14ac:dyDescent="0.2">
      <c r="A50" s="42"/>
      <c r="B50" s="112" t="s">
        <v>48</v>
      </c>
      <c r="C50" s="43"/>
      <c r="D50" s="44"/>
      <c r="E50" s="44"/>
      <c r="F50" s="44"/>
    </row>
    <row r="51" spans="1:6" x14ac:dyDescent="0.2">
      <c r="A51" s="42"/>
      <c r="B51" s="112"/>
      <c r="C51" s="43"/>
      <c r="D51" s="44"/>
      <c r="E51" s="44"/>
      <c r="F51" s="44"/>
    </row>
    <row r="52" spans="1:6" ht="25.5" x14ac:dyDescent="0.2">
      <c r="A52" s="42"/>
      <c r="B52" s="112" t="s">
        <v>49</v>
      </c>
      <c r="C52" s="43"/>
      <c r="D52" s="44"/>
      <c r="E52" s="44"/>
      <c r="F52" s="44"/>
    </row>
    <row r="53" spans="1:6" x14ac:dyDescent="0.2">
      <c r="A53" s="42"/>
      <c r="B53" s="112"/>
      <c r="C53" s="43"/>
      <c r="D53" s="44"/>
      <c r="E53" s="44"/>
      <c r="F53" s="44"/>
    </row>
    <row r="54" spans="1:6" x14ac:dyDescent="0.2">
      <c r="A54" s="42"/>
      <c r="B54" s="112" t="s">
        <v>50</v>
      </c>
      <c r="C54" s="43"/>
      <c r="D54" s="44"/>
      <c r="E54" s="44"/>
      <c r="F54" s="44"/>
    </row>
    <row r="55" spans="1:6" x14ac:dyDescent="0.2">
      <c r="A55" s="42"/>
      <c r="B55" s="112" t="s">
        <v>117</v>
      </c>
      <c r="C55" s="43"/>
      <c r="D55" s="44"/>
      <c r="E55" s="44"/>
      <c r="F55" s="44"/>
    </row>
    <row r="56" spans="1:6" x14ac:dyDescent="0.2">
      <c r="A56" s="42"/>
      <c r="B56" s="112" t="s">
        <v>51</v>
      </c>
      <c r="C56" s="43"/>
      <c r="D56" s="44"/>
      <c r="E56" s="44"/>
      <c r="F56" s="44"/>
    </row>
    <row r="57" spans="1:6" ht="25.5" x14ac:dyDescent="0.2">
      <c r="A57" s="42"/>
      <c r="B57" s="112" t="s">
        <v>52</v>
      </c>
      <c r="C57" s="43"/>
      <c r="D57" s="44"/>
      <c r="E57" s="44"/>
      <c r="F57" s="44"/>
    </row>
    <row r="58" spans="1:6" x14ac:dyDescent="0.2">
      <c r="A58" s="42"/>
      <c r="B58" s="112"/>
      <c r="C58" s="43"/>
      <c r="D58" s="44"/>
      <c r="E58" s="44"/>
      <c r="F58" s="44"/>
    </row>
    <row r="59" spans="1:6" x14ac:dyDescent="0.2">
      <c r="A59" s="37"/>
      <c r="B59" s="45" t="s">
        <v>0</v>
      </c>
      <c r="C59" s="33"/>
      <c r="D59" s="36"/>
      <c r="E59" s="36"/>
      <c r="F59" s="36"/>
    </row>
    <row r="60" spans="1:6" x14ac:dyDescent="0.2">
      <c r="A60" s="37"/>
      <c r="B60" s="45" t="s">
        <v>1</v>
      </c>
      <c r="C60" s="33"/>
      <c r="D60" s="36"/>
      <c r="E60" s="36"/>
      <c r="F60" s="36"/>
    </row>
    <row r="61" spans="1:6" x14ac:dyDescent="0.2">
      <c r="A61" s="88"/>
      <c r="B61" s="114"/>
      <c r="C61" s="40"/>
      <c r="D61" s="41"/>
      <c r="E61" s="41"/>
      <c r="F61" s="41"/>
    </row>
    <row r="62" spans="1:6" x14ac:dyDescent="0.2">
      <c r="A62" s="93"/>
      <c r="B62" s="117" t="s">
        <v>54</v>
      </c>
      <c r="C62" s="90"/>
      <c r="D62" s="91"/>
      <c r="E62" s="91"/>
      <c r="F62" s="91"/>
    </row>
    <row r="63" spans="1:6" x14ac:dyDescent="0.2">
      <c r="A63" s="32"/>
      <c r="B63" s="67"/>
      <c r="C63" s="68"/>
      <c r="D63" s="69"/>
      <c r="E63" s="69"/>
      <c r="F63" s="69"/>
    </row>
    <row r="64" spans="1:6" ht="63.75" x14ac:dyDescent="0.2">
      <c r="A64" s="116" t="s">
        <v>247</v>
      </c>
      <c r="B64" s="67" t="s">
        <v>118</v>
      </c>
      <c r="C64" s="68" t="s">
        <v>12</v>
      </c>
      <c r="D64" s="69">
        <v>1</v>
      </c>
      <c r="E64" s="69">
        <v>0</v>
      </c>
      <c r="F64" s="69">
        <f>D64*E64</f>
        <v>0</v>
      </c>
    </row>
    <row r="65" spans="1:6" x14ac:dyDescent="0.2">
      <c r="A65" s="70"/>
      <c r="B65" s="67"/>
      <c r="C65" s="68"/>
      <c r="D65" s="69"/>
      <c r="E65" s="69"/>
      <c r="F65" s="69"/>
    </row>
    <row r="66" spans="1:6" ht="38.25" x14ac:dyDescent="0.2">
      <c r="A66" s="32" t="s">
        <v>248</v>
      </c>
      <c r="B66" s="67" t="s">
        <v>97</v>
      </c>
      <c r="C66" s="33" t="s">
        <v>19</v>
      </c>
      <c r="D66" s="36"/>
      <c r="E66" s="36"/>
      <c r="F66" s="36"/>
    </row>
    <row r="67" spans="1:6" x14ac:dyDescent="0.2">
      <c r="A67" s="32"/>
      <c r="B67" s="67" t="s">
        <v>98</v>
      </c>
      <c r="C67" s="33" t="s">
        <v>78</v>
      </c>
      <c r="D67" s="36">
        <v>0.5</v>
      </c>
      <c r="E67" s="36">
        <v>0</v>
      </c>
      <c r="F67" s="36">
        <f>D67*E67</f>
        <v>0</v>
      </c>
    </row>
    <row r="68" spans="1:6" x14ac:dyDescent="0.2">
      <c r="A68" s="32"/>
      <c r="B68" s="67" t="s">
        <v>119</v>
      </c>
      <c r="C68" s="33" t="s">
        <v>12</v>
      </c>
      <c r="D68" s="36">
        <v>1</v>
      </c>
      <c r="E68" s="36">
        <v>0</v>
      </c>
      <c r="F68" s="36"/>
    </row>
    <row r="69" spans="1:6" x14ac:dyDescent="0.2">
      <c r="A69" s="32"/>
      <c r="B69" s="67"/>
      <c r="C69" s="33"/>
      <c r="D69" s="36"/>
      <c r="E69" s="36"/>
      <c r="F69" s="36"/>
    </row>
    <row r="70" spans="1:6" ht="25.5" x14ac:dyDescent="0.2">
      <c r="A70" s="32" t="s">
        <v>249</v>
      </c>
      <c r="B70" s="67" t="s">
        <v>121</v>
      </c>
      <c r="C70" s="33" t="s">
        <v>12</v>
      </c>
      <c r="D70" s="36">
        <v>1</v>
      </c>
      <c r="E70" s="36">
        <v>0</v>
      </c>
      <c r="F70" s="36">
        <f>D70*E70</f>
        <v>0</v>
      </c>
    </row>
    <row r="71" spans="1:6" x14ac:dyDescent="0.2">
      <c r="A71" s="32"/>
      <c r="B71" s="67"/>
      <c r="C71" s="33"/>
      <c r="D71" s="36"/>
      <c r="E71" s="36"/>
      <c r="F71" s="36"/>
    </row>
    <row r="72" spans="1:6" ht="25.5" x14ac:dyDescent="0.2">
      <c r="A72" s="32" t="s">
        <v>250</v>
      </c>
      <c r="B72" s="67" t="s">
        <v>122</v>
      </c>
      <c r="C72" s="63" t="s">
        <v>12</v>
      </c>
      <c r="D72" s="64">
        <v>1</v>
      </c>
      <c r="E72" s="69">
        <v>0</v>
      </c>
      <c r="F72" s="69">
        <f>D72*E72</f>
        <v>0</v>
      </c>
    </row>
    <row r="73" spans="1:6" x14ac:dyDescent="0.2">
      <c r="A73" s="32"/>
      <c r="B73" s="67"/>
      <c r="C73" s="33"/>
      <c r="D73" s="36"/>
      <c r="E73" s="36"/>
      <c r="F73" s="69">
        <f t="shared" ref="F73:F96" si="0">D73*E73</f>
        <v>0</v>
      </c>
    </row>
    <row r="74" spans="1:6" ht="25.5" x14ac:dyDescent="0.2">
      <c r="A74" s="62" t="s">
        <v>251</v>
      </c>
      <c r="B74" s="67" t="s">
        <v>123</v>
      </c>
      <c r="C74" s="63" t="s">
        <v>12</v>
      </c>
      <c r="D74" s="64">
        <v>1</v>
      </c>
      <c r="E74" s="64">
        <v>0</v>
      </c>
      <c r="F74" s="69">
        <f t="shared" si="0"/>
        <v>0</v>
      </c>
    </row>
    <row r="75" spans="1:6" x14ac:dyDescent="0.2">
      <c r="A75" s="62"/>
      <c r="B75" s="67"/>
      <c r="C75" s="63"/>
      <c r="D75" s="64"/>
      <c r="E75" s="64"/>
      <c r="F75" s="69">
        <f t="shared" si="0"/>
        <v>0</v>
      </c>
    </row>
    <row r="76" spans="1:6" ht="25.5" x14ac:dyDescent="0.2">
      <c r="A76" s="62" t="s">
        <v>252</v>
      </c>
      <c r="B76" s="67" t="s">
        <v>330</v>
      </c>
      <c r="C76" s="40" t="s">
        <v>12</v>
      </c>
      <c r="D76" s="64">
        <v>1</v>
      </c>
      <c r="E76" s="64">
        <v>0</v>
      </c>
      <c r="F76" s="69">
        <f t="shared" si="0"/>
        <v>0</v>
      </c>
    </row>
    <row r="77" spans="1:6" x14ac:dyDescent="0.2">
      <c r="A77" s="62"/>
      <c r="B77" s="67"/>
      <c r="C77" s="63"/>
      <c r="D77" s="64"/>
      <c r="E77" s="64"/>
      <c r="F77" s="69">
        <f t="shared" si="0"/>
        <v>0</v>
      </c>
    </row>
    <row r="78" spans="1:6" ht="51" x14ac:dyDescent="0.2">
      <c r="A78" s="62" t="s">
        <v>253</v>
      </c>
      <c r="B78" s="67" t="s">
        <v>66</v>
      </c>
      <c r="C78" s="40" t="s">
        <v>12</v>
      </c>
      <c r="D78" s="64">
        <v>1</v>
      </c>
      <c r="E78" s="64">
        <v>0</v>
      </c>
      <c r="F78" s="69">
        <f t="shared" si="0"/>
        <v>0</v>
      </c>
    </row>
    <row r="79" spans="1:6" x14ac:dyDescent="0.2">
      <c r="A79" s="62"/>
      <c r="B79" s="67"/>
      <c r="C79" s="63"/>
      <c r="D79" s="64"/>
      <c r="E79" s="64"/>
      <c r="F79" s="69">
        <f t="shared" si="0"/>
        <v>0</v>
      </c>
    </row>
    <row r="80" spans="1:6" ht="25.5" x14ac:dyDescent="0.2">
      <c r="A80" s="62" t="s">
        <v>254</v>
      </c>
      <c r="B80" s="67" t="s">
        <v>124</v>
      </c>
      <c r="C80" s="63" t="s">
        <v>12</v>
      </c>
      <c r="D80" s="64">
        <v>3</v>
      </c>
      <c r="E80" s="64">
        <v>0</v>
      </c>
      <c r="F80" s="69">
        <f t="shared" si="0"/>
        <v>0</v>
      </c>
    </row>
    <row r="81" spans="1:6" x14ac:dyDescent="0.2">
      <c r="A81" s="62"/>
      <c r="B81" s="67"/>
      <c r="C81" s="40"/>
      <c r="D81" s="64"/>
      <c r="E81" s="64"/>
      <c r="F81" s="69">
        <f t="shared" si="0"/>
        <v>0</v>
      </c>
    </row>
    <row r="82" spans="1:6" ht="25.5" x14ac:dyDescent="0.2">
      <c r="A82" s="62" t="s">
        <v>255</v>
      </c>
      <c r="B82" s="67" t="s">
        <v>331</v>
      </c>
      <c r="C82" s="40" t="s">
        <v>12</v>
      </c>
      <c r="D82" s="64">
        <v>10</v>
      </c>
      <c r="E82" s="64">
        <v>0</v>
      </c>
      <c r="F82" s="69">
        <f t="shared" si="0"/>
        <v>0</v>
      </c>
    </row>
    <row r="83" spans="1:6" x14ac:dyDescent="0.2">
      <c r="A83" s="62"/>
      <c r="B83" s="67"/>
      <c r="C83" s="40"/>
      <c r="D83" s="64"/>
      <c r="E83" s="64"/>
      <c r="F83" s="69">
        <f t="shared" si="0"/>
        <v>0</v>
      </c>
    </row>
    <row r="84" spans="1:6" ht="25.5" x14ac:dyDescent="0.2">
      <c r="A84" s="62" t="s">
        <v>256</v>
      </c>
      <c r="B84" s="67" t="s">
        <v>332</v>
      </c>
      <c r="C84" s="40" t="s">
        <v>12</v>
      </c>
      <c r="D84" s="64">
        <v>10</v>
      </c>
      <c r="E84" s="64">
        <v>0</v>
      </c>
      <c r="F84" s="69">
        <f t="shared" si="0"/>
        <v>0</v>
      </c>
    </row>
    <row r="85" spans="1:6" x14ac:dyDescent="0.2">
      <c r="A85" s="62"/>
      <c r="B85" s="67"/>
      <c r="C85" s="63"/>
      <c r="D85" s="64"/>
      <c r="E85" s="64"/>
      <c r="F85" s="69">
        <f t="shared" si="0"/>
        <v>0</v>
      </c>
    </row>
    <row r="86" spans="1:6" x14ac:dyDescent="0.2">
      <c r="A86" s="62" t="s">
        <v>257</v>
      </c>
      <c r="B86" s="67" t="s">
        <v>111</v>
      </c>
      <c r="C86" s="63"/>
      <c r="D86" s="64"/>
      <c r="E86" s="64"/>
      <c r="F86" s="69">
        <f t="shared" si="0"/>
        <v>0</v>
      </c>
    </row>
    <row r="87" spans="1:6" x14ac:dyDescent="0.2">
      <c r="A87" s="32"/>
      <c r="B87" s="67" t="s">
        <v>71</v>
      </c>
      <c r="C87" s="40" t="s">
        <v>12</v>
      </c>
      <c r="D87" s="36">
        <v>20</v>
      </c>
      <c r="E87" s="36">
        <v>0</v>
      </c>
      <c r="F87" s="69">
        <f t="shared" si="0"/>
        <v>0</v>
      </c>
    </row>
    <row r="88" spans="1:6" x14ac:dyDescent="0.2">
      <c r="A88" s="37"/>
      <c r="B88" s="67" t="s">
        <v>72</v>
      </c>
      <c r="C88" s="40" t="s">
        <v>12</v>
      </c>
      <c r="D88" s="36">
        <v>20</v>
      </c>
      <c r="E88" s="36">
        <v>0</v>
      </c>
      <c r="F88" s="69">
        <f t="shared" si="0"/>
        <v>0</v>
      </c>
    </row>
    <row r="89" spans="1:6" x14ac:dyDescent="0.2">
      <c r="A89" s="57"/>
      <c r="B89" s="114" t="s">
        <v>110</v>
      </c>
      <c r="C89" s="40" t="s">
        <v>12</v>
      </c>
      <c r="D89" s="41">
        <v>12</v>
      </c>
      <c r="E89" s="41">
        <v>0</v>
      </c>
      <c r="F89" s="69">
        <f t="shared" si="0"/>
        <v>0</v>
      </c>
    </row>
    <row r="90" spans="1:6" x14ac:dyDescent="0.2">
      <c r="A90" s="57"/>
      <c r="B90" s="114" t="s">
        <v>74</v>
      </c>
      <c r="C90" s="40" t="s">
        <v>12</v>
      </c>
      <c r="D90" s="41">
        <v>2</v>
      </c>
      <c r="E90" s="41">
        <v>0</v>
      </c>
      <c r="F90" s="69">
        <f t="shared" si="0"/>
        <v>0</v>
      </c>
    </row>
    <row r="91" spans="1:6" x14ac:dyDescent="0.2">
      <c r="A91" s="57"/>
      <c r="B91" s="114" t="s">
        <v>109</v>
      </c>
      <c r="C91" s="40" t="s">
        <v>12</v>
      </c>
      <c r="D91" s="41">
        <v>1</v>
      </c>
      <c r="E91" s="41">
        <v>0</v>
      </c>
      <c r="F91" s="69">
        <f t="shared" si="0"/>
        <v>0</v>
      </c>
    </row>
    <row r="92" spans="1:6" x14ac:dyDescent="0.2">
      <c r="A92" s="57"/>
      <c r="B92" s="114" t="s">
        <v>75</v>
      </c>
      <c r="C92" s="40" t="s">
        <v>12</v>
      </c>
      <c r="D92" s="41">
        <v>1</v>
      </c>
      <c r="E92" s="41">
        <v>0</v>
      </c>
      <c r="F92" s="69">
        <f t="shared" si="0"/>
        <v>0</v>
      </c>
    </row>
    <row r="93" spans="1:6" x14ac:dyDescent="0.2">
      <c r="A93" s="57"/>
      <c r="B93" s="114" t="s">
        <v>76</v>
      </c>
      <c r="C93" s="40" t="s">
        <v>12</v>
      </c>
      <c r="D93" s="41">
        <v>2</v>
      </c>
      <c r="E93" s="41">
        <v>0</v>
      </c>
      <c r="F93" s="69">
        <f t="shared" si="0"/>
        <v>0</v>
      </c>
    </row>
    <row r="94" spans="1:6" x14ac:dyDescent="0.2">
      <c r="A94" s="57"/>
      <c r="B94" s="114" t="s">
        <v>79</v>
      </c>
      <c r="C94" s="40" t="s">
        <v>12</v>
      </c>
      <c r="D94" s="41">
        <v>8</v>
      </c>
      <c r="E94" s="41">
        <v>0</v>
      </c>
      <c r="F94" s="69">
        <f t="shared" si="0"/>
        <v>0</v>
      </c>
    </row>
    <row r="95" spans="1:6" x14ac:dyDescent="0.2">
      <c r="A95" s="88"/>
      <c r="B95" s="114"/>
      <c r="C95" s="40"/>
      <c r="D95" s="41"/>
      <c r="E95" s="41"/>
      <c r="F95" s="69">
        <f t="shared" si="0"/>
        <v>0</v>
      </c>
    </row>
    <row r="96" spans="1:6" ht="38.25" x14ac:dyDescent="0.2">
      <c r="A96" s="88" t="s">
        <v>258</v>
      </c>
      <c r="B96" s="114" t="s">
        <v>88</v>
      </c>
      <c r="C96" s="40" t="s">
        <v>81</v>
      </c>
      <c r="D96" s="41">
        <v>1</v>
      </c>
      <c r="E96" s="41">
        <v>0</v>
      </c>
      <c r="F96" s="69">
        <f t="shared" si="0"/>
        <v>0</v>
      </c>
    </row>
    <row r="97" spans="1:6" ht="13.5" thickBot="1" x14ac:dyDescent="0.25">
      <c r="A97" s="57"/>
      <c r="B97" s="58"/>
      <c r="C97" s="40"/>
      <c r="D97" s="41"/>
      <c r="E97" s="41"/>
      <c r="F97" s="41"/>
    </row>
    <row r="98" spans="1:6" s="87" customFormat="1" ht="14.25" thickTop="1" thickBot="1" x14ac:dyDescent="0.25">
      <c r="A98" s="59"/>
      <c r="B98" s="49" t="s">
        <v>179</v>
      </c>
      <c r="C98" s="107"/>
      <c r="D98" s="108"/>
      <c r="E98" s="108"/>
      <c r="F98" s="108">
        <f>SUM(F44:F97)</f>
        <v>0</v>
      </c>
    </row>
    <row r="99" spans="1:6" ht="13.5" thickTop="1" x14ac:dyDescent="0.2">
      <c r="A99" s="77"/>
      <c r="B99" s="92"/>
      <c r="C99" s="79"/>
      <c r="D99" s="80"/>
      <c r="E99" s="80"/>
      <c r="F99" s="80"/>
    </row>
    <row r="100" spans="1:6" x14ac:dyDescent="0.2">
      <c r="A100" s="93" t="s">
        <v>259</v>
      </c>
      <c r="B100" s="94" t="s">
        <v>16</v>
      </c>
      <c r="C100" s="90" t="s">
        <v>81</v>
      </c>
      <c r="D100" s="91">
        <v>1</v>
      </c>
      <c r="E100" s="91">
        <v>0</v>
      </c>
      <c r="F100" s="91">
        <f>D100*E100</f>
        <v>0</v>
      </c>
    </row>
    <row r="101" spans="1:6" x14ac:dyDescent="0.2">
      <c r="A101" s="37"/>
      <c r="B101" s="45"/>
      <c r="C101" s="33"/>
      <c r="D101" s="36"/>
      <c r="E101" s="36"/>
      <c r="F101" s="36"/>
    </row>
    <row r="102" spans="1:6" ht="25.5" x14ac:dyDescent="0.2">
      <c r="A102" s="37"/>
      <c r="B102" s="45" t="s">
        <v>90</v>
      </c>
      <c r="C102" s="33"/>
      <c r="D102" s="36"/>
      <c r="E102" s="36"/>
      <c r="F102" s="36"/>
    </row>
    <row r="103" spans="1:6" ht="38.25" x14ac:dyDescent="0.2">
      <c r="A103" s="32"/>
      <c r="B103" s="39" t="s">
        <v>91</v>
      </c>
      <c r="C103" s="33"/>
      <c r="D103" s="46"/>
      <c r="E103" s="36"/>
      <c r="F103" s="36"/>
    </row>
    <row r="104" spans="1:6" ht="25.5" x14ac:dyDescent="0.2">
      <c r="A104" s="32"/>
      <c r="B104" s="39" t="s">
        <v>92</v>
      </c>
      <c r="C104" s="33"/>
      <c r="D104" s="46"/>
      <c r="E104" s="36"/>
      <c r="F104" s="36"/>
    </row>
    <row r="105" spans="1:6" ht="38.25" x14ac:dyDescent="0.2">
      <c r="A105" s="32"/>
      <c r="B105" s="39" t="s">
        <v>93</v>
      </c>
      <c r="C105" s="33"/>
      <c r="D105" s="36"/>
      <c r="E105" s="36"/>
      <c r="F105" s="36"/>
    </row>
    <row r="106" spans="1:6" ht="25.5" x14ac:dyDescent="0.2">
      <c r="A106" s="32"/>
      <c r="B106" s="45" t="s">
        <v>94</v>
      </c>
      <c r="C106" s="33"/>
      <c r="D106" s="36"/>
      <c r="E106" s="36"/>
      <c r="F106" s="36"/>
    </row>
    <row r="107" spans="1:6" ht="25.5" x14ac:dyDescent="0.2">
      <c r="A107" s="32"/>
      <c r="B107" s="39" t="s">
        <v>95</v>
      </c>
      <c r="C107" s="33"/>
      <c r="D107" s="36"/>
      <c r="E107" s="36"/>
      <c r="F107" s="36"/>
    </row>
    <row r="108" spans="1:6" ht="25.5" x14ac:dyDescent="0.2">
      <c r="A108" s="32"/>
      <c r="B108" s="47" t="s">
        <v>18</v>
      </c>
      <c r="C108" s="48"/>
      <c r="D108" s="46"/>
      <c r="E108" s="46"/>
      <c r="F108" s="46"/>
    </row>
    <row r="109" spans="1:6" x14ac:dyDescent="0.2">
      <c r="A109" s="32"/>
      <c r="B109" s="47"/>
      <c r="C109" s="48"/>
      <c r="D109" s="46"/>
      <c r="E109" s="46"/>
      <c r="F109" s="46"/>
    </row>
    <row r="110" spans="1:6" x14ac:dyDescent="0.2">
      <c r="A110" s="32" t="s">
        <v>260</v>
      </c>
      <c r="B110" s="47" t="s">
        <v>168</v>
      </c>
      <c r="C110" s="48" t="s">
        <v>19</v>
      </c>
      <c r="D110" s="46">
        <v>1</v>
      </c>
      <c r="E110" s="46">
        <v>0</v>
      </c>
      <c r="F110" s="46">
        <f>D110*E110</f>
        <v>0</v>
      </c>
    </row>
    <row r="111" spans="1:6" x14ac:dyDescent="0.2">
      <c r="A111" s="32"/>
      <c r="B111" s="47"/>
      <c r="C111" s="48"/>
      <c r="D111" s="46"/>
      <c r="E111" s="46"/>
      <c r="F111" s="46">
        <f>D111*E111</f>
        <v>0</v>
      </c>
    </row>
    <row r="112" spans="1:6" ht="25.5" x14ac:dyDescent="0.2">
      <c r="A112" s="32" t="s">
        <v>261</v>
      </c>
      <c r="B112" s="47" t="s">
        <v>178</v>
      </c>
      <c r="C112" s="48" t="s">
        <v>19</v>
      </c>
      <c r="D112" s="46">
        <v>1</v>
      </c>
      <c r="E112" s="46">
        <v>0</v>
      </c>
      <c r="F112" s="46">
        <f>D112*E112</f>
        <v>0</v>
      </c>
    </row>
    <row r="113" spans="1:6" x14ac:dyDescent="0.2">
      <c r="A113" s="32"/>
      <c r="B113" s="47"/>
      <c r="C113" s="48"/>
      <c r="D113" s="46"/>
      <c r="E113" s="46"/>
      <c r="F113" s="46">
        <f>D113*E113</f>
        <v>0</v>
      </c>
    </row>
    <row r="114" spans="1:6" ht="25.5" x14ac:dyDescent="0.2">
      <c r="A114" s="32" t="s">
        <v>262</v>
      </c>
      <c r="B114" s="47" t="s">
        <v>169</v>
      </c>
      <c r="C114" s="48" t="s">
        <v>19</v>
      </c>
      <c r="D114" s="46">
        <v>1</v>
      </c>
      <c r="E114" s="46">
        <v>0</v>
      </c>
      <c r="F114" s="46">
        <f>D114*E114</f>
        <v>0</v>
      </c>
    </row>
    <row r="115" spans="1:6" x14ac:dyDescent="0.2">
      <c r="A115" s="32"/>
      <c r="B115" s="47"/>
      <c r="C115" s="48"/>
      <c r="D115" s="46"/>
      <c r="E115" s="46"/>
      <c r="F115" s="46"/>
    </row>
    <row r="116" spans="1:6" ht="25.5" x14ac:dyDescent="0.2">
      <c r="A116" s="32" t="s">
        <v>263</v>
      </c>
      <c r="B116" s="47" t="s">
        <v>187</v>
      </c>
      <c r="C116" s="48" t="s">
        <v>19</v>
      </c>
      <c r="D116" s="46">
        <v>1</v>
      </c>
      <c r="E116" s="46">
        <v>0</v>
      </c>
      <c r="F116" s="46">
        <f>D116*E116</f>
        <v>0</v>
      </c>
    </row>
    <row r="117" spans="1:6" ht="13.5" thickBot="1" x14ac:dyDescent="0.25">
      <c r="A117" s="32"/>
      <c r="B117" s="39"/>
      <c r="C117" s="33"/>
      <c r="D117" s="36"/>
      <c r="E117" s="36"/>
      <c r="F117" s="36"/>
    </row>
    <row r="118" spans="1:6" ht="14.25" thickTop="1" thickBot="1" x14ac:dyDescent="0.25">
      <c r="A118" s="59"/>
      <c r="B118" s="49" t="s">
        <v>312</v>
      </c>
      <c r="C118" s="60"/>
      <c r="D118" s="61"/>
      <c r="E118" s="61"/>
      <c r="F118" s="108">
        <f>F98+F100+F110+F112+F114+F116</f>
        <v>0</v>
      </c>
    </row>
    <row r="119" spans="1:6" ht="13.5" thickTop="1" x14ac:dyDescent="0.2">
      <c r="A119" s="32"/>
      <c r="B119" s="45"/>
      <c r="C119" s="33"/>
      <c r="D119" s="46"/>
      <c r="E119" s="36"/>
      <c r="F119" s="36"/>
    </row>
    <row r="120" spans="1:6" x14ac:dyDescent="0.2">
      <c r="A120" s="32"/>
      <c r="B120" s="45"/>
      <c r="C120" s="33"/>
      <c r="D120" s="46"/>
      <c r="E120" s="36"/>
      <c r="F120" s="36"/>
    </row>
    <row r="121" spans="1:6" x14ac:dyDescent="0.2">
      <c r="A121" s="32"/>
      <c r="B121" s="45"/>
      <c r="C121" s="33"/>
      <c r="D121" s="46"/>
      <c r="E121" s="36"/>
      <c r="F121" s="36"/>
    </row>
    <row r="122" spans="1:6" x14ac:dyDescent="0.2">
      <c r="A122" s="32"/>
      <c r="B122" s="39"/>
      <c r="C122" s="33"/>
      <c r="D122" s="46"/>
      <c r="E122" s="36"/>
      <c r="F122" s="36"/>
    </row>
    <row r="123" spans="1:6" x14ac:dyDescent="0.2">
      <c r="A123" s="32"/>
      <c r="B123" s="45"/>
      <c r="C123" s="33"/>
      <c r="D123" s="46"/>
      <c r="E123" s="36"/>
      <c r="F123" s="36"/>
    </row>
    <row r="124" spans="1:6" x14ac:dyDescent="0.2">
      <c r="A124" s="32"/>
      <c r="B124" s="45"/>
      <c r="C124" s="33"/>
      <c r="D124" s="46"/>
      <c r="E124" s="36"/>
      <c r="F124" s="36"/>
    </row>
    <row r="125" spans="1:6" x14ac:dyDescent="0.2">
      <c r="A125" s="32"/>
      <c r="B125" s="45"/>
      <c r="C125" s="33"/>
      <c r="D125" s="46"/>
      <c r="E125" s="36"/>
      <c r="F125" s="36"/>
    </row>
    <row r="126" spans="1:6" x14ac:dyDescent="0.2">
      <c r="A126" s="32"/>
      <c r="B126" s="39"/>
      <c r="C126" s="33"/>
      <c r="D126" s="36"/>
      <c r="E126" s="36"/>
      <c r="F126" s="36"/>
    </row>
    <row r="127" spans="1:6" ht="18" customHeight="1" x14ac:dyDescent="0.2">
      <c r="A127" s="32"/>
      <c r="B127" s="71"/>
      <c r="C127" s="63"/>
      <c r="D127" s="64"/>
      <c r="E127" s="64"/>
      <c r="F127" s="65"/>
    </row>
    <row r="128" spans="1:6" ht="13.5" thickBot="1" x14ac:dyDescent="0.25">
      <c r="A128" s="32"/>
      <c r="B128" s="39"/>
      <c r="C128" s="33"/>
      <c r="D128" s="36"/>
      <c r="E128" s="36"/>
      <c r="F128" s="36"/>
    </row>
    <row r="129" spans="1:6" ht="14.25" thickTop="1" thickBot="1" x14ac:dyDescent="0.25">
      <c r="A129" s="59"/>
      <c r="B129" s="49"/>
      <c r="C129" s="60"/>
      <c r="D129" s="61"/>
      <c r="E129" s="61"/>
      <c r="F129" s="108"/>
    </row>
    <row r="130" spans="1:6" ht="13.5" thickTop="1" x14ac:dyDescent="0.2">
      <c r="A130" s="88"/>
      <c r="B130" s="89"/>
      <c r="C130" s="40"/>
      <c r="D130" s="41"/>
      <c r="E130" s="41"/>
      <c r="F130" s="41"/>
    </row>
    <row r="131" spans="1:6" x14ac:dyDescent="0.2">
      <c r="A131" s="93"/>
      <c r="B131" s="95"/>
      <c r="C131" s="90"/>
      <c r="D131" s="91"/>
      <c r="E131" s="91"/>
      <c r="F131" s="91"/>
    </row>
    <row r="132" spans="1:6" x14ac:dyDescent="0.2">
      <c r="A132" s="32"/>
      <c r="B132" s="39"/>
      <c r="C132" s="33"/>
      <c r="D132" s="36"/>
      <c r="E132" s="36"/>
      <c r="F132" s="36"/>
    </row>
    <row r="133" spans="1:6" x14ac:dyDescent="0.2">
      <c r="A133" s="32"/>
      <c r="B133" s="39"/>
      <c r="C133" s="33"/>
      <c r="D133" s="36"/>
      <c r="E133" s="36"/>
      <c r="F133" s="36"/>
    </row>
    <row r="134" spans="1:6" x14ac:dyDescent="0.2">
      <c r="A134" s="32"/>
      <c r="B134" s="39"/>
      <c r="C134" s="33"/>
      <c r="D134" s="36"/>
      <c r="E134" s="36"/>
      <c r="F134" s="36"/>
    </row>
    <row r="135" spans="1:6" x14ac:dyDescent="0.2">
      <c r="A135" s="32"/>
      <c r="B135" s="39"/>
      <c r="C135" s="33"/>
      <c r="D135" s="36"/>
      <c r="E135" s="36"/>
      <c r="F135" s="36"/>
    </row>
    <row r="136" spans="1:6" x14ac:dyDescent="0.2">
      <c r="A136" s="32"/>
      <c r="B136" s="39"/>
      <c r="C136" s="33"/>
      <c r="D136" s="36"/>
      <c r="E136" s="36"/>
      <c r="F136" s="36"/>
    </row>
    <row r="137" spans="1:6" x14ac:dyDescent="0.2">
      <c r="A137" s="32"/>
      <c r="B137" s="39"/>
      <c r="C137" s="33"/>
      <c r="D137" s="36"/>
      <c r="E137" s="36"/>
      <c r="F137" s="36"/>
    </row>
    <row r="138" spans="1:6" x14ac:dyDescent="0.2">
      <c r="A138" s="32"/>
      <c r="B138" s="39"/>
      <c r="C138" s="33"/>
      <c r="D138" s="36"/>
      <c r="E138" s="36"/>
      <c r="F138" s="36"/>
    </row>
    <row r="139" spans="1:6" x14ac:dyDescent="0.2">
      <c r="A139" s="32"/>
      <c r="B139" s="39"/>
      <c r="C139" s="33"/>
      <c r="D139" s="36"/>
      <c r="E139" s="36"/>
      <c r="F139" s="36"/>
    </row>
    <row r="140" spans="1:6" x14ac:dyDescent="0.2">
      <c r="A140" s="32"/>
      <c r="B140" s="39"/>
      <c r="C140" s="33"/>
      <c r="D140" s="36"/>
      <c r="E140" s="36"/>
      <c r="F140" s="36"/>
    </row>
    <row r="141" spans="1:6" x14ac:dyDescent="0.2">
      <c r="A141" s="32"/>
      <c r="B141" s="39"/>
      <c r="C141" s="33"/>
      <c r="D141" s="36"/>
      <c r="E141" s="36"/>
      <c r="F141" s="36"/>
    </row>
    <row r="142" spans="1:6" x14ac:dyDescent="0.2">
      <c r="A142" s="50"/>
      <c r="B142" s="39"/>
      <c r="C142" s="33"/>
      <c r="D142" s="36"/>
      <c r="E142" s="36"/>
      <c r="F142" s="36"/>
    </row>
    <row r="143" spans="1:6" x14ac:dyDescent="0.2">
      <c r="A143" s="50"/>
      <c r="B143" s="39"/>
      <c r="C143" s="33"/>
      <c r="D143" s="36"/>
      <c r="E143" s="36"/>
      <c r="F143" s="36"/>
    </row>
    <row r="144" spans="1:6" x14ac:dyDescent="0.2">
      <c r="A144" s="73"/>
      <c r="B144" s="39"/>
      <c r="C144" s="33"/>
      <c r="D144" s="36"/>
      <c r="E144" s="36"/>
      <c r="F144" s="36"/>
    </row>
    <row r="145" spans="1:6" x14ac:dyDescent="0.2">
      <c r="A145" s="73"/>
      <c r="B145" s="39"/>
      <c r="C145" s="33"/>
      <c r="D145" s="36"/>
      <c r="E145" s="36"/>
      <c r="F145" s="36"/>
    </row>
    <row r="146" spans="1:6" x14ac:dyDescent="0.2">
      <c r="A146" s="73"/>
      <c r="B146" s="39"/>
      <c r="C146" s="33"/>
      <c r="D146" s="36"/>
      <c r="E146" s="36"/>
      <c r="F146" s="36"/>
    </row>
    <row r="147" spans="1:6" x14ac:dyDescent="0.2">
      <c r="A147" s="73"/>
      <c r="B147" s="39"/>
      <c r="C147" s="33"/>
      <c r="D147" s="36"/>
      <c r="E147" s="36"/>
      <c r="F147" s="36"/>
    </row>
    <row r="148" spans="1:6" x14ac:dyDescent="0.2">
      <c r="A148" s="73"/>
      <c r="B148" s="39"/>
      <c r="C148" s="33"/>
      <c r="D148" s="36"/>
      <c r="E148" s="36"/>
      <c r="F148" s="44"/>
    </row>
    <row r="149" spans="1:6" x14ac:dyDescent="0.2">
      <c r="A149" s="73"/>
      <c r="B149" s="39"/>
      <c r="C149" s="33"/>
      <c r="D149" s="36"/>
      <c r="E149" s="36"/>
      <c r="F149" s="36"/>
    </row>
    <row r="150" spans="1:6" x14ac:dyDescent="0.2">
      <c r="A150" s="50"/>
      <c r="B150" s="84"/>
      <c r="C150" s="33"/>
      <c r="D150" s="36"/>
      <c r="E150" s="36"/>
      <c r="F150" s="36"/>
    </row>
    <row r="151" spans="1:6" x14ac:dyDescent="0.2">
      <c r="A151" s="50"/>
      <c r="B151" s="84"/>
      <c r="C151" s="33"/>
      <c r="D151" s="36"/>
      <c r="E151" s="36"/>
      <c r="F151" s="36"/>
    </row>
    <row r="152" spans="1:6" x14ac:dyDescent="0.2">
      <c r="A152" s="50"/>
      <c r="B152" s="84"/>
      <c r="C152" s="33"/>
      <c r="D152" s="36"/>
      <c r="E152" s="36"/>
      <c r="F152" s="36"/>
    </row>
    <row r="153" spans="1:6" x14ac:dyDescent="0.2">
      <c r="A153" s="50"/>
      <c r="B153" s="84"/>
      <c r="C153" s="33"/>
      <c r="D153" s="36"/>
      <c r="E153" s="36"/>
      <c r="F153" s="36"/>
    </row>
    <row r="154" spans="1:6" ht="13.5" thickBot="1" x14ac:dyDescent="0.25">
      <c r="A154" s="50"/>
      <c r="B154" s="39"/>
      <c r="C154" s="33"/>
      <c r="D154" s="36"/>
      <c r="E154" s="36"/>
      <c r="F154" s="36"/>
    </row>
    <row r="155" spans="1:6" ht="14.25" thickTop="1" thickBot="1" x14ac:dyDescent="0.25">
      <c r="A155" s="59"/>
      <c r="B155" s="49"/>
      <c r="C155" s="60"/>
      <c r="D155" s="61"/>
      <c r="E155" s="61"/>
      <c r="F155" s="108"/>
    </row>
    <row r="156" spans="1:6" ht="14.25" thickTop="1" thickBot="1" x14ac:dyDescent="0.25">
      <c r="A156" s="88"/>
      <c r="B156" s="89"/>
      <c r="C156" s="40"/>
      <c r="D156" s="41"/>
      <c r="E156" s="41"/>
      <c r="F156" s="41"/>
    </row>
    <row r="157" spans="1:6" ht="16.5" thickTop="1" thickBot="1" x14ac:dyDescent="0.3">
      <c r="A157" s="59"/>
      <c r="B157" s="97"/>
      <c r="C157" s="60"/>
      <c r="D157" s="61"/>
      <c r="E157" s="61"/>
      <c r="F157" s="61"/>
    </row>
    <row r="158" spans="1:6" ht="13.5" thickTop="1" x14ac:dyDescent="0.2">
      <c r="A158" s="77"/>
      <c r="B158" s="98"/>
      <c r="C158" s="79"/>
      <c r="D158" s="80"/>
      <c r="E158" s="80"/>
      <c r="F158" s="80"/>
    </row>
    <row r="159" spans="1:6" x14ac:dyDescent="0.2">
      <c r="A159" s="93"/>
      <c r="B159" s="99"/>
      <c r="C159" s="90"/>
      <c r="D159" s="91"/>
      <c r="E159" s="91"/>
      <c r="F159" s="91"/>
    </row>
    <row r="160" spans="1:6" x14ac:dyDescent="0.2">
      <c r="A160" s="37"/>
      <c r="B160" s="45"/>
      <c r="C160" s="33"/>
      <c r="D160" s="36"/>
      <c r="E160" s="36"/>
      <c r="F160" s="36"/>
    </row>
    <row r="161" spans="1:6" x14ac:dyDescent="0.2">
      <c r="A161" s="37"/>
      <c r="B161" s="45"/>
      <c r="C161" s="33"/>
      <c r="D161" s="36"/>
      <c r="E161" s="36"/>
      <c r="F161" s="36"/>
    </row>
    <row r="162" spans="1:6" x14ac:dyDescent="0.2">
      <c r="A162" s="32"/>
      <c r="B162" s="39"/>
      <c r="C162" s="33"/>
      <c r="D162" s="36"/>
      <c r="E162" s="36"/>
      <c r="F162" s="36"/>
    </row>
    <row r="163" spans="1:6" ht="18" customHeight="1" x14ac:dyDescent="0.2">
      <c r="A163" s="32"/>
      <c r="B163" s="71"/>
      <c r="C163" s="63"/>
      <c r="D163" s="64"/>
      <c r="E163" s="64"/>
      <c r="F163" s="65"/>
    </row>
    <row r="164" spans="1:6" x14ac:dyDescent="0.2">
      <c r="A164" s="32"/>
      <c r="B164" s="39"/>
      <c r="C164" s="33"/>
      <c r="D164" s="36"/>
      <c r="E164" s="36"/>
      <c r="F164" s="36"/>
    </row>
    <row r="165" spans="1:6" ht="18.75" customHeight="1" x14ac:dyDescent="0.2">
      <c r="A165" s="37"/>
      <c r="B165" s="45"/>
      <c r="C165" s="33"/>
      <c r="D165" s="36"/>
      <c r="E165" s="36"/>
      <c r="F165" s="36"/>
    </row>
    <row r="166" spans="1:6" x14ac:dyDescent="0.2">
      <c r="A166" s="37"/>
      <c r="B166" s="45"/>
      <c r="C166" s="33"/>
      <c r="D166" s="36"/>
      <c r="E166" s="36"/>
      <c r="F166" s="36"/>
    </row>
    <row r="167" spans="1:6" x14ac:dyDescent="0.2">
      <c r="A167" s="32"/>
      <c r="B167" s="39"/>
      <c r="C167" s="33"/>
      <c r="D167" s="36"/>
      <c r="E167" s="36"/>
      <c r="F167" s="36"/>
    </row>
    <row r="168" spans="1:6" x14ac:dyDescent="0.2">
      <c r="A168" s="32"/>
      <c r="B168" s="51"/>
      <c r="C168" s="33"/>
      <c r="D168" s="36"/>
      <c r="E168" s="36"/>
      <c r="F168" s="36"/>
    </row>
    <row r="169" spans="1:6" x14ac:dyDescent="0.2">
      <c r="A169" s="37"/>
      <c r="B169" s="51"/>
      <c r="C169" s="33"/>
      <c r="D169" s="36"/>
      <c r="E169" s="36"/>
      <c r="F169" s="36"/>
    </row>
    <row r="170" spans="1:6" x14ac:dyDescent="0.2">
      <c r="A170" s="32"/>
      <c r="B170" s="45"/>
      <c r="C170" s="33"/>
      <c r="D170" s="36"/>
      <c r="E170" s="36"/>
      <c r="F170" s="36"/>
    </row>
    <row r="171" spans="1:6" x14ac:dyDescent="0.2">
      <c r="A171" s="32"/>
      <c r="B171" s="39"/>
      <c r="C171" s="33"/>
      <c r="D171" s="36"/>
      <c r="E171" s="36"/>
      <c r="F171" s="36"/>
    </row>
    <row r="172" spans="1:6" x14ac:dyDescent="0.2">
      <c r="A172" s="32"/>
      <c r="B172" s="45"/>
      <c r="C172" s="33"/>
      <c r="D172" s="36"/>
      <c r="E172" s="36"/>
      <c r="F172" s="36"/>
    </row>
    <row r="173" spans="1:6" x14ac:dyDescent="0.2">
      <c r="A173" s="32"/>
      <c r="B173" s="45"/>
      <c r="C173" s="33"/>
      <c r="D173" s="36"/>
      <c r="E173" s="36"/>
      <c r="F173" s="36"/>
    </row>
    <row r="174" spans="1:6" x14ac:dyDescent="0.2">
      <c r="A174" s="88"/>
      <c r="B174" s="100"/>
      <c r="C174" s="40"/>
      <c r="D174" s="41"/>
      <c r="E174" s="41"/>
      <c r="F174" s="41"/>
    </row>
    <row r="175" spans="1:6" x14ac:dyDescent="0.2">
      <c r="A175" s="93"/>
      <c r="B175" s="99"/>
      <c r="C175" s="90"/>
      <c r="D175" s="91"/>
      <c r="E175" s="91"/>
      <c r="F175" s="91"/>
    </row>
    <row r="176" spans="1:6" x14ac:dyDescent="0.2">
      <c r="A176" s="37"/>
      <c r="B176" s="45"/>
      <c r="C176" s="33"/>
      <c r="D176" s="36"/>
      <c r="E176" s="36"/>
      <c r="F176" s="36"/>
    </row>
    <row r="177" spans="1:6" x14ac:dyDescent="0.2">
      <c r="A177" s="37"/>
      <c r="B177" s="45"/>
      <c r="C177" s="33"/>
      <c r="D177" s="36"/>
      <c r="E177" s="36"/>
      <c r="F177" s="36"/>
    </row>
    <row r="178" spans="1:6" x14ac:dyDescent="0.2">
      <c r="A178" s="32"/>
      <c r="B178" s="45"/>
      <c r="C178" s="33"/>
      <c r="D178" s="36"/>
      <c r="E178" s="36"/>
      <c r="F178" s="36"/>
    </row>
    <row r="179" spans="1:6" x14ac:dyDescent="0.2">
      <c r="A179" s="32"/>
      <c r="B179" s="39"/>
      <c r="C179" s="33"/>
      <c r="D179" s="36"/>
      <c r="E179" s="36"/>
      <c r="F179" s="36"/>
    </row>
    <row r="180" spans="1:6" x14ac:dyDescent="0.2">
      <c r="A180" s="32"/>
      <c r="B180" s="39"/>
      <c r="C180" s="33"/>
      <c r="D180" s="36"/>
      <c r="E180" s="36"/>
      <c r="F180" s="36"/>
    </row>
    <row r="181" spans="1:6" x14ac:dyDescent="0.2">
      <c r="A181" s="32"/>
      <c r="B181" s="39"/>
      <c r="C181" s="33"/>
      <c r="D181" s="36"/>
      <c r="E181" s="36"/>
      <c r="F181" s="36"/>
    </row>
    <row r="182" spans="1:6" s="52" customFormat="1" ht="18" customHeight="1" x14ac:dyDescent="0.25">
      <c r="A182" s="32"/>
      <c r="B182" s="71"/>
      <c r="C182" s="63"/>
      <c r="D182" s="64"/>
      <c r="E182" s="64"/>
      <c r="F182" s="65"/>
    </row>
    <row r="183" spans="1:6" s="52" customFormat="1" x14ac:dyDescent="0.25">
      <c r="A183" s="32"/>
      <c r="B183" s="71"/>
      <c r="C183" s="63"/>
      <c r="D183" s="64"/>
      <c r="E183" s="64"/>
      <c r="F183" s="65"/>
    </row>
    <row r="184" spans="1:6" x14ac:dyDescent="0.2">
      <c r="A184" s="72"/>
      <c r="B184" s="45"/>
      <c r="C184" s="33"/>
      <c r="D184" s="36"/>
      <c r="E184" s="36"/>
      <c r="F184" s="36"/>
    </row>
    <row r="185" spans="1:6" x14ac:dyDescent="0.2">
      <c r="A185" s="32"/>
      <c r="B185" s="39"/>
      <c r="C185" s="33"/>
      <c r="D185" s="36"/>
      <c r="E185" s="36"/>
      <c r="F185" s="36"/>
    </row>
    <row r="186" spans="1:6" x14ac:dyDescent="0.2">
      <c r="A186" s="32"/>
      <c r="B186" s="39"/>
      <c r="C186" s="33"/>
      <c r="D186" s="36"/>
      <c r="E186" s="36"/>
      <c r="F186" s="36"/>
    </row>
    <row r="187" spans="1:6" x14ac:dyDescent="0.2">
      <c r="A187" s="50"/>
      <c r="B187" s="39"/>
      <c r="C187" s="33"/>
      <c r="D187" s="36"/>
      <c r="E187" s="36"/>
      <c r="F187" s="36"/>
    </row>
    <row r="188" spans="1:6" x14ac:dyDescent="0.2">
      <c r="A188" s="50"/>
      <c r="B188" s="39"/>
      <c r="C188" s="33"/>
      <c r="D188" s="36"/>
      <c r="E188" s="36"/>
      <c r="F188" s="36"/>
    </row>
    <row r="189" spans="1:6" x14ac:dyDescent="0.2">
      <c r="A189" s="50"/>
      <c r="B189" s="39"/>
      <c r="C189" s="33"/>
      <c r="D189" s="36"/>
      <c r="E189" s="36"/>
      <c r="F189" s="36"/>
    </row>
    <row r="190" spans="1:6" x14ac:dyDescent="0.2">
      <c r="A190" s="73"/>
      <c r="B190" s="39"/>
      <c r="C190" s="33"/>
      <c r="D190" s="36"/>
      <c r="E190" s="36"/>
      <c r="F190" s="36"/>
    </row>
    <row r="191" spans="1:6" s="52" customFormat="1" x14ac:dyDescent="0.25">
      <c r="A191" s="37"/>
      <c r="B191" s="71"/>
      <c r="C191" s="74"/>
      <c r="D191" s="75"/>
      <c r="E191" s="75"/>
      <c r="F191" s="76"/>
    </row>
    <row r="192" spans="1:6" ht="13.5" thickBot="1" x14ac:dyDescent="0.25">
      <c r="A192" s="32"/>
      <c r="B192" s="66"/>
      <c r="C192" s="63"/>
      <c r="D192" s="64"/>
      <c r="E192" s="64"/>
      <c r="F192" s="65"/>
    </row>
    <row r="193" spans="1:6" ht="14.25" thickTop="1" thickBot="1" x14ac:dyDescent="0.25">
      <c r="A193" s="59"/>
      <c r="B193" s="49"/>
      <c r="C193" s="60"/>
      <c r="D193" s="61"/>
      <c r="E193" s="61"/>
      <c r="F193" s="108"/>
    </row>
    <row r="194" spans="1:6" ht="13.5" thickTop="1" x14ac:dyDescent="0.2">
      <c r="A194" s="88"/>
      <c r="B194" s="89"/>
      <c r="C194" s="40"/>
      <c r="D194" s="41"/>
      <c r="E194" s="41"/>
      <c r="F194" s="41"/>
    </row>
    <row r="195" spans="1:6" x14ac:dyDescent="0.2">
      <c r="A195" s="93"/>
      <c r="B195" s="95"/>
      <c r="C195" s="90"/>
      <c r="D195" s="91"/>
      <c r="E195" s="91"/>
      <c r="F195" s="91"/>
    </row>
    <row r="196" spans="1:6" x14ac:dyDescent="0.2">
      <c r="A196" s="32"/>
      <c r="B196" s="39"/>
      <c r="C196" s="33"/>
      <c r="D196" s="36"/>
      <c r="E196" s="36"/>
      <c r="F196" s="36"/>
    </row>
    <row r="197" spans="1:6" x14ac:dyDescent="0.2">
      <c r="A197" s="32"/>
      <c r="B197" s="39"/>
      <c r="C197" s="33"/>
      <c r="D197" s="36"/>
      <c r="E197" s="36"/>
      <c r="F197" s="36"/>
    </row>
    <row r="198" spans="1:6" x14ac:dyDescent="0.2">
      <c r="A198" s="32"/>
      <c r="B198" s="39"/>
      <c r="C198" s="33"/>
      <c r="D198" s="36"/>
      <c r="E198" s="36"/>
      <c r="F198" s="36"/>
    </row>
    <row r="199" spans="1:6" x14ac:dyDescent="0.2">
      <c r="A199" s="32"/>
      <c r="B199" s="39"/>
      <c r="C199" s="33"/>
      <c r="D199" s="36"/>
      <c r="E199" s="36"/>
      <c r="F199" s="36"/>
    </row>
    <row r="200" spans="1:6" x14ac:dyDescent="0.2">
      <c r="A200" s="32"/>
      <c r="B200" s="39"/>
      <c r="C200" s="33"/>
      <c r="D200" s="36"/>
      <c r="E200" s="36"/>
      <c r="F200" s="36"/>
    </row>
    <row r="201" spans="1:6" x14ac:dyDescent="0.2">
      <c r="A201" s="32"/>
      <c r="B201" s="39"/>
      <c r="C201" s="33"/>
      <c r="D201" s="36"/>
      <c r="E201" s="36"/>
      <c r="F201" s="36"/>
    </row>
    <row r="202" spans="1:6" x14ac:dyDescent="0.2">
      <c r="A202" s="32"/>
      <c r="B202" s="39"/>
      <c r="C202" s="33"/>
      <c r="D202" s="36"/>
      <c r="E202" s="36"/>
      <c r="F202" s="36"/>
    </row>
    <row r="203" spans="1:6" x14ac:dyDescent="0.2">
      <c r="A203" s="32"/>
      <c r="B203" s="39"/>
      <c r="C203" s="33"/>
      <c r="D203" s="36"/>
      <c r="E203" s="36"/>
      <c r="F203" s="36"/>
    </row>
    <row r="204" spans="1:6" x14ac:dyDescent="0.2">
      <c r="A204" s="32"/>
      <c r="B204" s="39"/>
      <c r="C204" s="33"/>
      <c r="D204" s="36"/>
      <c r="E204" s="36"/>
      <c r="F204" s="36"/>
    </row>
    <row r="205" spans="1:6" x14ac:dyDescent="0.2">
      <c r="A205" s="32"/>
      <c r="B205" s="39"/>
      <c r="C205" s="33"/>
      <c r="D205" s="36"/>
      <c r="E205" s="36"/>
      <c r="F205" s="36"/>
    </row>
    <row r="206" spans="1:6" x14ac:dyDescent="0.2">
      <c r="A206" s="50"/>
      <c r="B206" s="39"/>
      <c r="C206" s="33"/>
      <c r="D206" s="36"/>
      <c r="E206" s="36"/>
      <c r="F206" s="36"/>
    </row>
    <row r="207" spans="1:6" x14ac:dyDescent="0.2">
      <c r="A207" s="50"/>
      <c r="B207" s="39"/>
      <c r="C207" s="33"/>
      <c r="D207" s="36"/>
      <c r="E207" s="36"/>
      <c r="F207" s="36"/>
    </row>
    <row r="208" spans="1:6" x14ac:dyDescent="0.2">
      <c r="A208" s="73"/>
      <c r="B208" s="39"/>
      <c r="C208" s="33"/>
      <c r="D208" s="36"/>
      <c r="E208" s="36"/>
      <c r="F208" s="36"/>
    </row>
    <row r="209" spans="1:6" x14ac:dyDescent="0.2">
      <c r="A209" s="73"/>
      <c r="B209" s="39"/>
      <c r="C209" s="33"/>
      <c r="D209" s="36"/>
      <c r="E209" s="36"/>
      <c r="F209" s="36"/>
    </row>
    <row r="210" spans="1:6" x14ac:dyDescent="0.2">
      <c r="A210" s="73"/>
      <c r="B210" s="39"/>
      <c r="C210" s="33"/>
      <c r="D210" s="36"/>
      <c r="E210" s="36"/>
      <c r="F210" s="36"/>
    </row>
    <row r="211" spans="1:6" x14ac:dyDescent="0.2">
      <c r="A211" s="73"/>
      <c r="B211" s="39"/>
      <c r="C211" s="33"/>
      <c r="D211" s="36"/>
      <c r="E211" s="36"/>
      <c r="F211" s="36"/>
    </row>
    <row r="212" spans="1:6" x14ac:dyDescent="0.2">
      <c r="A212" s="73"/>
      <c r="B212" s="39"/>
      <c r="C212" s="33"/>
      <c r="D212" s="36"/>
      <c r="E212" s="36"/>
      <c r="F212" s="36"/>
    </row>
    <row r="213" spans="1:6" x14ac:dyDescent="0.2">
      <c r="A213" s="73"/>
      <c r="B213" s="39"/>
      <c r="C213" s="33"/>
      <c r="D213" s="36"/>
      <c r="E213" s="36"/>
      <c r="F213" s="36"/>
    </row>
    <row r="214" spans="1:6" x14ac:dyDescent="0.2">
      <c r="A214" s="50"/>
      <c r="B214" s="101"/>
      <c r="C214" s="33"/>
      <c r="D214" s="36"/>
      <c r="E214" s="36"/>
      <c r="F214" s="36"/>
    </row>
    <row r="215" spans="1:6" x14ac:dyDescent="0.2">
      <c r="A215" s="50"/>
      <c r="B215" s="101"/>
      <c r="C215" s="33"/>
      <c r="D215" s="36"/>
      <c r="E215" s="36"/>
      <c r="F215" s="36"/>
    </row>
    <row r="216" spans="1:6" x14ac:dyDescent="0.2">
      <c r="A216" s="50"/>
      <c r="B216" s="101"/>
      <c r="C216" s="33"/>
      <c r="D216" s="36"/>
      <c r="E216" s="36"/>
      <c r="F216" s="36"/>
    </row>
    <row r="217" spans="1:6" x14ac:dyDescent="0.2">
      <c r="A217" s="50"/>
      <c r="B217" s="101"/>
      <c r="C217" s="33"/>
      <c r="D217" s="36"/>
      <c r="E217" s="36"/>
      <c r="F217" s="36"/>
    </row>
    <row r="218" spans="1:6" ht="13.5" thickBot="1" x14ac:dyDescent="0.25">
      <c r="A218" s="77"/>
      <c r="B218" s="78"/>
      <c r="C218" s="79"/>
      <c r="D218" s="80"/>
      <c r="E218" s="80"/>
      <c r="F218" s="80"/>
    </row>
    <row r="219" spans="1:6" ht="14.25" thickTop="1" thickBot="1" x14ac:dyDescent="0.25">
      <c r="A219" s="59"/>
      <c r="B219" s="49"/>
      <c r="C219" s="60"/>
      <c r="D219" s="61"/>
      <c r="E219" s="61"/>
      <c r="F219" s="108"/>
    </row>
    <row r="220" spans="1:6" ht="14.25" thickTop="1" thickBot="1" x14ac:dyDescent="0.25">
      <c r="A220" s="59"/>
      <c r="B220" s="49"/>
      <c r="C220" s="60"/>
      <c r="D220" s="61"/>
      <c r="E220" s="61"/>
      <c r="F220" s="108"/>
    </row>
    <row r="221" spans="1:6" ht="14.25" thickTop="1" thickBot="1" x14ac:dyDescent="0.25">
      <c r="A221" s="77"/>
      <c r="B221" s="78"/>
      <c r="C221" s="79"/>
      <c r="D221" s="80"/>
      <c r="E221" s="80"/>
      <c r="F221" s="80"/>
    </row>
    <row r="222" spans="1:6" ht="16.5" thickTop="1" thickBot="1" x14ac:dyDescent="0.3">
      <c r="A222" s="59"/>
      <c r="B222" s="102"/>
      <c r="C222" s="103"/>
      <c r="D222" s="104"/>
      <c r="E222" s="104"/>
      <c r="F222" s="104"/>
    </row>
    <row r="223" spans="1:6" ht="13.5" thickTop="1" x14ac:dyDescent="0.2">
      <c r="A223" s="77"/>
      <c r="B223" s="78"/>
      <c r="C223" s="79"/>
      <c r="D223" s="80"/>
      <c r="E223" s="80"/>
      <c r="F223" s="80"/>
    </row>
    <row r="224" spans="1:6" x14ac:dyDescent="0.2">
      <c r="A224" s="93"/>
      <c r="B224" s="105"/>
      <c r="C224" s="90"/>
      <c r="D224" s="91"/>
      <c r="E224" s="91"/>
      <c r="F224" s="91"/>
    </row>
    <row r="225" spans="1:6" x14ac:dyDescent="0.2">
      <c r="A225" s="37"/>
      <c r="B225" s="45"/>
      <c r="C225" s="33"/>
      <c r="D225" s="36"/>
      <c r="E225" s="36"/>
      <c r="F225" s="36"/>
    </row>
    <row r="226" spans="1:6" x14ac:dyDescent="0.2">
      <c r="A226" s="37"/>
      <c r="B226" s="4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88"/>
      <c r="B251" s="106"/>
      <c r="C251" s="40"/>
      <c r="D251" s="41"/>
      <c r="E251" s="41"/>
      <c r="F251" s="41"/>
    </row>
    <row r="252" spans="1:6" x14ac:dyDescent="0.2">
      <c r="A252" s="93"/>
      <c r="B252" s="105"/>
      <c r="C252" s="90"/>
      <c r="D252" s="91"/>
      <c r="E252" s="91"/>
      <c r="F252" s="91"/>
    </row>
    <row r="253" spans="1:6" x14ac:dyDescent="0.2">
      <c r="A253" s="37"/>
      <c r="B253" s="45"/>
      <c r="C253" s="33"/>
      <c r="D253" s="36"/>
      <c r="E253" s="36"/>
      <c r="F253" s="36"/>
    </row>
    <row r="254" spans="1:6" x14ac:dyDescent="0.2">
      <c r="A254" s="37"/>
      <c r="B254" s="4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88"/>
      <c r="B269" s="106"/>
      <c r="C269" s="40"/>
      <c r="D269" s="41"/>
      <c r="E269" s="41"/>
      <c r="F269" s="41"/>
    </row>
    <row r="270" spans="1:6" x14ac:dyDescent="0.2">
      <c r="A270" s="93"/>
      <c r="B270" s="105"/>
      <c r="C270" s="90"/>
      <c r="D270" s="91"/>
      <c r="E270" s="91"/>
      <c r="F270" s="91"/>
    </row>
    <row r="271" spans="1:6" x14ac:dyDescent="0.2">
      <c r="A271" s="37"/>
      <c r="B271" s="45"/>
      <c r="C271" s="33"/>
      <c r="D271" s="36"/>
      <c r="E271" s="36"/>
      <c r="F271" s="36"/>
    </row>
    <row r="272" spans="1:6" x14ac:dyDescent="0.2">
      <c r="A272" s="37"/>
      <c r="B272" s="4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ht="13.5" thickBot="1" x14ac:dyDescent="0.25">
      <c r="A286" s="77"/>
      <c r="B286" s="78"/>
      <c r="C286" s="79"/>
      <c r="D286" s="80"/>
      <c r="E286" s="80"/>
      <c r="F286" s="80"/>
    </row>
    <row r="287" spans="1:6" ht="14.25" thickTop="1" thickBot="1" x14ac:dyDescent="0.25">
      <c r="A287" s="59"/>
      <c r="B287" s="49"/>
      <c r="C287" s="60"/>
      <c r="D287" s="61"/>
      <c r="E287" s="61"/>
      <c r="F287" s="108"/>
    </row>
    <row r="288" spans="1:6" ht="13.5" thickTop="1" x14ac:dyDescent="0.2">
      <c r="A288" s="77"/>
      <c r="B288" s="78"/>
      <c r="C288" s="79"/>
      <c r="D288" s="80"/>
      <c r="E288" s="80"/>
      <c r="F288" s="80"/>
    </row>
    <row r="289" spans="1:6" x14ac:dyDescent="0.2">
      <c r="A289" s="93"/>
      <c r="B289" s="105"/>
      <c r="C289" s="90"/>
      <c r="D289" s="91"/>
      <c r="E289" s="91"/>
      <c r="F289" s="91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73"/>
      <c r="B301" s="39"/>
      <c r="C301" s="33"/>
      <c r="D301" s="36"/>
      <c r="E301" s="36"/>
      <c r="F301" s="36"/>
    </row>
    <row r="302" spans="1:6" x14ac:dyDescent="0.2">
      <c r="A302" s="73"/>
      <c r="B302" s="39"/>
      <c r="C302" s="33"/>
      <c r="D302" s="36"/>
      <c r="E302" s="36"/>
      <c r="F302" s="36"/>
    </row>
    <row r="303" spans="1:6" x14ac:dyDescent="0.2">
      <c r="A303" s="73"/>
      <c r="B303" s="39"/>
      <c r="C303" s="33"/>
      <c r="D303" s="36"/>
      <c r="E303" s="36"/>
      <c r="F303" s="36"/>
    </row>
    <row r="304" spans="1:6" x14ac:dyDescent="0.2">
      <c r="A304" s="73"/>
      <c r="B304" s="39"/>
      <c r="C304" s="33"/>
      <c r="D304" s="36"/>
      <c r="E304" s="36"/>
      <c r="F304" s="36"/>
    </row>
    <row r="305" spans="1:6" x14ac:dyDescent="0.2">
      <c r="A305" s="73"/>
      <c r="B305" s="39"/>
      <c r="C305" s="33"/>
      <c r="D305" s="36"/>
      <c r="E305" s="36"/>
      <c r="F305" s="36"/>
    </row>
    <row r="306" spans="1:6" x14ac:dyDescent="0.2">
      <c r="A306" s="73"/>
      <c r="B306" s="39"/>
      <c r="C306" s="33"/>
      <c r="D306" s="36"/>
      <c r="E306" s="36"/>
      <c r="F306" s="36"/>
    </row>
    <row r="307" spans="1:6" x14ac:dyDescent="0.2">
      <c r="A307" s="50"/>
      <c r="B307" s="101"/>
      <c r="C307" s="33"/>
      <c r="D307" s="36"/>
      <c r="E307" s="36"/>
      <c r="F307" s="36"/>
    </row>
    <row r="308" spans="1:6" x14ac:dyDescent="0.2">
      <c r="A308" s="50"/>
      <c r="B308" s="101"/>
      <c r="C308" s="33"/>
      <c r="D308" s="36"/>
      <c r="E308" s="36"/>
      <c r="F308" s="36"/>
    </row>
    <row r="309" spans="1:6" x14ac:dyDescent="0.2">
      <c r="A309" s="50"/>
      <c r="B309" s="101"/>
      <c r="C309" s="33"/>
      <c r="D309" s="36"/>
      <c r="E309" s="36"/>
      <c r="F309" s="36"/>
    </row>
    <row r="310" spans="1:6" x14ac:dyDescent="0.2">
      <c r="A310" s="50"/>
      <c r="B310" s="101"/>
      <c r="C310" s="33"/>
      <c r="D310" s="36"/>
      <c r="E310" s="36"/>
      <c r="F310" s="36"/>
    </row>
    <row r="311" spans="1:6" ht="13.5" thickBot="1" x14ac:dyDescent="0.25">
      <c r="A311" s="32"/>
      <c r="B311" s="35"/>
      <c r="C311" s="33"/>
      <c r="D311" s="36"/>
      <c r="E311" s="36"/>
      <c r="F311" s="36"/>
    </row>
    <row r="312" spans="1:6" ht="14.25" thickTop="1" thickBot="1" x14ac:dyDescent="0.25">
      <c r="A312" s="59"/>
      <c r="B312" s="49"/>
      <c r="C312" s="60"/>
      <c r="D312" s="61"/>
      <c r="E312" s="61"/>
      <c r="F312" s="108"/>
    </row>
    <row r="313" spans="1:6" ht="14.25" thickTop="1" thickBot="1" x14ac:dyDescent="0.25">
      <c r="A313" s="59"/>
      <c r="B313" s="49"/>
      <c r="C313" s="60"/>
      <c r="D313" s="61"/>
      <c r="E313" s="61"/>
      <c r="F313" s="108"/>
    </row>
    <row r="314" spans="1:6" ht="14.25" thickTop="1" thickBot="1" x14ac:dyDescent="0.25">
      <c r="A314" s="88"/>
      <c r="B314" s="106"/>
      <c r="C314" s="40"/>
      <c r="D314" s="41"/>
      <c r="E314" s="41"/>
      <c r="F314" s="41"/>
    </row>
    <row r="315" spans="1:6" ht="16.5" thickTop="1" thickBot="1" x14ac:dyDescent="0.3">
      <c r="A315" s="59"/>
      <c r="B315" s="102"/>
      <c r="C315" s="60"/>
      <c r="D315" s="61"/>
      <c r="E315" s="61"/>
      <c r="F315" s="61"/>
    </row>
    <row r="316" spans="1:6" ht="13.5" thickTop="1" x14ac:dyDescent="0.2">
      <c r="A316" s="77"/>
      <c r="B316" s="78"/>
      <c r="C316" s="79"/>
      <c r="D316" s="80"/>
      <c r="E316" s="80"/>
      <c r="F316" s="80"/>
    </row>
    <row r="317" spans="1:6" x14ac:dyDescent="0.2">
      <c r="A317" s="93"/>
      <c r="B317" s="105"/>
      <c r="C317" s="90"/>
      <c r="D317" s="91"/>
      <c r="E317" s="91"/>
      <c r="F317" s="91"/>
    </row>
    <row r="318" spans="1:6" x14ac:dyDescent="0.2">
      <c r="A318" s="37"/>
      <c r="B318" s="45"/>
      <c r="C318" s="33"/>
      <c r="D318" s="36"/>
      <c r="E318" s="36"/>
      <c r="F318" s="36"/>
    </row>
    <row r="319" spans="1:6" x14ac:dyDescent="0.2">
      <c r="A319" s="37"/>
      <c r="B319" s="45"/>
      <c r="C319" s="33"/>
      <c r="D319" s="36"/>
      <c r="E319" s="36"/>
      <c r="F319" s="36"/>
    </row>
    <row r="320" spans="1:6" x14ac:dyDescent="0.2">
      <c r="A320" s="32"/>
      <c r="B320" s="35"/>
      <c r="C320" s="33"/>
      <c r="D320" s="36"/>
      <c r="E320" s="36"/>
      <c r="F320" s="36"/>
    </row>
    <row r="321" spans="1:6" x14ac:dyDescent="0.2">
      <c r="A321" s="32"/>
      <c r="B321" s="35"/>
      <c r="C321" s="33"/>
      <c r="D321" s="36"/>
      <c r="E321" s="36"/>
      <c r="F321" s="36"/>
    </row>
    <row r="322" spans="1:6" x14ac:dyDescent="0.2">
      <c r="A322" s="32"/>
      <c r="B322" s="35"/>
      <c r="C322" s="33"/>
      <c r="D322" s="36"/>
      <c r="E322" s="36"/>
      <c r="F322" s="36"/>
    </row>
    <row r="323" spans="1:6" x14ac:dyDescent="0.2">
      <c r="A323" s="32"/>
      <c r="B323" s="35"/>
      <c r="C323" s="33"/>
      <c r="D323" s="36"/>
      <c r="E323" s="36"/>
      <c r="F323" s="36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32"/>
      <c r="B326" s="35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88"/>
      <c r="B330" s="106"/>
      <c r="C330" s="40"/>
      <c r="D330" s="41"/>
      <c r="E330" s="41"/>
      <c r="F330" s="41"/>
    </row>
    <row r="331" spans="1:6" x14ac:dyDescent="0.2">
      <c r="A331" s="93"/>
      <c r="B331" s="105"/>
      <c r="C331" s="90"/>
      <c r="D331" s="91"/>
      <c r="E331" s="91"/>
      <c r="F331" s="91"/>
    </row>
    <row r="332" spans="1:6" x14ac:dyDescent="0.2">
      <c r="A332" s="37"/>
      <c r="B332" s="45"/>
      <c r="C332" s="33"/>
      <c r="D332" s="36"/>
      <c r="E332" s="36"/>
      <c r="F332" s="36"/>
    </row>
    <row r="333" spans="1:6" x14ac:dyDescent="0.2">
      <c r="A333" s="37"/>
      <c r="B333" s="4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32"/>
      <c r="B343" s="35"/>
      <c r="C343" s="33"/>
      <c r="D343" s="36"/>
      <c r="E343" s="36"/>
      <c r="F343" s="36"/>
    </row>
    <row r="344" spans="1:6" ht="13.5" thickBot="1" x14ac:dyDescent="0.25">
      <c r="A344" s="32"/>
      <c r="B344" s="35"/>
      <c r="C344" s="33"/>
      <c r="D344" s="36"/>
      <c r="E344" s="36"/>
      <c r="F344" s="36"/>
    </row>
    <row r="345" spans="1:6" ht="14.25" thickTop="1" thickBot="1" x14ac:dyDescent="0.25">
      <c r="A345" s="59"/>
      <c r="B345" s="49"/>
      <c r="C345" s="60"/>
      <c r="D345" s="61"/>
      <c r="E345" s="61"/>
      <c r="F345" s="108"/>
    </row>
    <row r="346" spans="1:6" ht="13.5" thickTop="1" x14ac:dyDescent="0.2">
      <c r="A346" s="82"/>
      <c r="B346" s="110"/>
      <c r="C346" s="79"/>
      <c r="D346" s="80"/>
      <c r="E346" s="80"/>
      <c r="F346" s="86"/>
    </row>
    <row r="347" spans="1:6" x14ac:dyDescent="0.2">
      <c r="A347" s="93"/>
      <c r="B347" s="105"/>
      <c r="C347" s="90"/>
      <c r="D347" s="91"/>
      <c r="E347" s="91"/>
      <c r="F347" s="91"/>
    </row>
    <row r="348" spans="1:6" x14ac:dyDescent="0.2">
      <c r="A348" s="32"/>
      <c r="B348" s="35"/>
      <c r="C348" s="33"/>
      <c r="D348" s="36"/>
      <c r="E348" s="36"/>
      <c r="F348" s="36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x14ac:dyDescent="0.2">
      <c r="A351" s="32"/>
      <c r="B351" s="35"/>
      <c r="C351" s="33"/>
      <c r="D351" s="36"/>
      <c r="E351" s="36"/>
      <c r="F351" s="36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73"/>
      <c r="B357" s="39"/>
      <c r="C357" s="33"/>
      <c r="D357" s="36"/>
      <c r="E357" s="36"/>
      <c r="F357" s="36"/>
    </row>
    <row r="358" spans="1:6" x14ac:dyDescent="0.2">
      <c r="A358" s="73"/>
      <c r="B358" s="39"/>
      <c r="C358" s="33"/>
      <c r="D358" s="36"/>
      <c r="E358" s="36"/>
      <c r="F358" s="36"/>
    </row>
    <row r="359" spans="1:6" x14ac:dyDescent="0.2">
      <c r="A359" s="73"/>
      <c r="B359" s="39"/>
      <c r="C359" s="33"/>
      <c r="D359" s="36"/>
      <c r="E359" s="36"/>
      <c r="F359" s="36"/>
    </row>
    <row r="360" spans="1:6" x14ac:dyDescent="0.2">
      <c r="A360" s="73"/>
      <c r="B360" s="39"/>
      <c r="C360" s="33"/>
      <c r="D360" s="36"/>
      <c r="E360" s="36"/>
      <c r="F360" s="36"/>
    </row>
    <row r="361" spans="1:6" x14ac:dyDescent="0.2">
      <c r="A361" s="73"/>
      <c r="B361" s="39"/>
      <c r="C361" s="33"/>
      <c r="D361" s="36"/>
      <c r="E361" s="36"/>
      <c r="F361" s="36"/>
    </row>
    <row r="362" spans="1:6" x14ac:dyDescent="0.2">
      <c r="A362" s="73"/>
      <c r="B362" s="39"/>
      <c r="C362" s="33"/>
      <c r="D362" s="36"/>
      <c r="E362" s="36"/>
      <c r="F362" s="36"/>
    </row>
    <row r="363" spans="1:6" x14ac:dyDescent="0.2">
      <c r="A363" s="50"/>
      <c r="B363" s="101"/>
      <c r="C363" s="33"/>
      <c r="D363" s="36"/>
      <c r="E363" s="36"/>
      <c r="F363" s="36"/>
    </row>
    <row r="364" spans="1:6" x14ac:dyDescent="0.2">
      <c r="A364" s="50"/>
      <c r="B364" s="101"/>
      <c r="C364" s="33"/>
      <c r="D364" s="36"/>
      <c r="E364" s="36"/>
      <c r="F364" s="36"/>
    </row>
    <row r="365" spans="1:6" x14ac:dyDescent="0.2">
      <c r="A365" s="50"/>
      <c r="B365" s="101"/>
      <c r="C365" s="33"/>
      <c r="D365" s="36"/>
      <c r="E365" s="36"/>
      <c r="F365" s="36"/>
    </row>
    <row r="366" spans="1:6" x14ac:dyDescent="0.2">
      <c r="A366" s="50"/>
      <c r="B366" s="101"/>
      <c r="C366" s="33"/>
      <c r="D366" s="36"/>
      <c r="E366" s="36"/>
      <c r="F366" s="36"/>
    </row>
    <row r="367" spans="1:6" ht="13.5" thickBot="1" x14ac:dyDescent="0.25">
      <c r="A367" s="77"/>
      <c r="B367" s="78"/>
      <c r="C367" s="79"/>
      <c r="D367" s="80"/>
      <c r="E367" s="80"/>
      <c r="F367" s="80"/>
    </row>
    <row r="368" spans="1:6" ht="14.25" thickTop="1" thickBot="1" x14ac:dyDescent="0.25">
      <c r="A368" s="59"/>
      <c r="B368" s="49"/>
      <c r="C368" s="60"/>
      <c r="D368" s="61"/>
      <c r="E368" s="61"/>
      <c r="F368" s="108"/>
    </row>
    <row r="369" spans="1:6" ht="14.25" thickTop="1" thickBot="1" x14ac:dyDescent="0.25">
      <c r="A369" s="59"/>
      <c r="B369" s="49"/>
      <c r="C369" s="60"/>
      <c r="D369" s="61"/>
      <c r="E369" s="61"/>
      <c r="F369" s="108"/>
    </row>
    <row r="370" spans="1:6" ht="14.25" thickTop="1" thickBot="1" x14ac:dyDescent="0.25">
      <c r="A370" s="77"/>
      <c r="B370" s="78"/>
      <c r="C370" s="79"/>
      <c r="D370" s="80"/>
      <c r="E370" s="80"/>
      <c r="F370" s="80"/>
    </row>
    <row r="371" spans="1:6" s="87" customFormat="1" ht="16.5" thickTop="1" thickBot="1" x14ac:dyDescent="0.3">
      <c r="A371" s="59"/>
      <c r="B371" s="102"/>
      <c r="C371" s="107"/>
      <c r="D371" s="108"/>
      <c r="E371" s="108"/>
      <c r="F371" s="108"/>
    </row>
    <row r="372" spans="1:6" s="87" customFormat="1" ht="15.75" thickTop="1" x14ac:dyDescent="0.25">
      <c r="A372" s="82"/>
      <c r="B372" s="83"/>
      <c r="C372" s="85"/>
      <c r="D372" s="86"/>
      <c r="E372" s="86"/>
      <c r="F372" s="86"/>
    </row>
    <row r="373" spans="1:6" x14ac:dyDescent="0.2">
      <c r="A373" s="93"/>
      <c r="B373" s="105"/>
      <c r="C373" s="90"/>
      <c r="D373" s="91"/>
      <c r="E373" s="91"/>
      <c r="F373" s="91"/>
    </row>
    <row r="374" spans="1:6" x14ac:dyDescent="0.2">
      <c r="A374" s="32"/>
      <c r="B374" s="35"/>
      <c r="C374" s="33"/>
      <c r="D374" s="36"/>
      <c r="E374" s="36"/>
      <c r="F374" s="36"/>
    </row>
    <row r="375" spans="1:6" x14ac:dyDescent="0.2">
      <c r="A375" s="32"/>
      <c r="B375" s="35"/>
      <c r="C375" s="33"/>
      <c r="D375" s="36"/>
      <c r="E375" s="36"/>
      <c r="F375" s="36"/>
    </row>
    <row r="376" spans="1:6" x14ac:dyDescent="0.2">
      <c r="A376" s="32"/>
      <c r="B376" s="35"/>
      <c r="C376" s="33"/>
      <c r="D376" s="36"/>
      <c r="E376" s="36"/>
      <c r="F376" s="36"/>
    </row>
    <row r="377" spans="1:6" ht="13.5" thickBot="1" x14ac:dyDescent="0.25">
      <c r="A377" s="77"/>
      <c r="B377" s="78"/>
      <c r="C377" s="79"/>
      <c r="D377" s="80"/>
      <c r="E377" s="80"/>
      <c r="F377" s="80"/>
    </row>
    <row r="378" spans="1:6" ht="14.25" thickTop="1" thickBot="1" x14ac:dyDescent="0.25">
      <c r="A378" s="59"/>
      <c r="B378" s="49"/>
      <c r="C378" s="60"/>
      <c r="D378" s="61"/>
      <c r="E378" s="61"/>
      <c r="F378" s="108"/>
    </row>
    <row r="379" spans="1:6" ht="13.5" thickTop="1" x14ac:dyDescent="0.2">
      <c r="A379" s="88"/>
      <c r="B379" s="106"/>
      <c r="C379" s="40"/>
      <c r="D379" s="41"/>
      <c r="E379" s="41"/>
      <c r="F379" s="41"/>
    </row>
    <row r="380" spans="1:6" x14ac:dyDescent="0.2">
      <c r="A380" s="93"/>
      <c r="B380" s="105"/>
      <c r="C380" s="90"/>
      <c r="D380" s="91"/>
      <c r="E380" s="91"/>
      <c r="F380" s="91"/>
    </row>
    <row r="381" spans="1:6" x14ac:dyDescent="0.2">
      <c r="A381" s="32"/>
      <c r="B381" s="35"/>
      <c r="C381" s="33"/>
      <c r="D381" s="36"/>
      <c r="E381" s="36"/>
      <c r="F381" s="36"/>
    </row>
    <row r="382" spans="1:6" x14ac:dyDescent="0.2">
      <c r="A382" s="32"/>
      <c r="B382" s="35"/>
      <c r="C382" s="33"/>
      <c r="D382" s="36"/>
      <c r="E382" s="36"/>
      <c r="F382" s="36"/>
    </row>
    <row r="383" spans="1:6" x14ac:dyDescent="0.2">
      <c r="A383" s="32"/>
      <c r="B383" s="35"/>
      <c r="C383" s="33"/>
      <c r="D383" s="36"/>
      <c r="E383" s="36"/>
      <c r="F383" s="36"/>
    </row>
    <row r="384" spans="1:6" x14ac:dyDescent="0.2">
      <c r="A384" s="32"/>
      <c r="B384" s="35"/>
      <c r="C384" s="33"/>
      <c r="D384" s="36"/>
      <c r="E384" s="36"/>
      <c r="F384" s="36"/>
    </row>
    <row r="385" spans="1:6" x14ac:dyDescent="0.2">
      <c r="A385" s="32"/>
      <c r="B385" s="35"/>
      <c r="C385" s="33"/>
      <c r="D385" s="36"/>
      <c r="E385" s="36"/>
      <c r="F385" s="36"/>
    </row>
    <row r="386" spans="1:6" x14ac:dyDescent="0.2">
      <c r="A386" s="32"/>
      <c r="B386" s="35"/>
      <c r="C386" s="33"/>
      <c r="D386" s="36"/>
      <c r="E386" s="36"/>
      <c r="F386" s="36"/>
    </row>
    <row r="387" spans="1:6" x14ac:dyDescent="0.2">
      <c r="A387" s="32"/>
      <c r="B387" s="35"/>
      <c r="C387" s="33"/>
      <c r="D387" s="36"/>
      <c r="E387" s="36"/>
      <c r="F387" s="36"/>
    </row>
    <row r="388" spans="1:6" x14ac:dyDescent="0.2">
      <c r="A388" s="32"/>
      <c r="B388" s="35"/>
      <c r="C388" s="33"/>
      <c r="D388" s="36"/>
      <c r="E388" s="36"/>
      <c r="F388" s="36"/>
    </row>
    <row r="389" spans="1:6" x14ac:dyDescent="0.2">
      <c r="A389" s="32"/>
      <c r="B389" s="35"/>
      <c r="C389" s="33"/>
      <c r="D389" s="36"/>
      <c r="E389" s="36"/>
      <c r="F389" s="36"/>
    </row>
    <row r="390" spans="1:6" x14ac:dyDescent="0.2">
      <c r="A390" s="73"/>
      <c r="B390" s="39"/>
      <c r="C390" s="33"/>
      <c r="D390" s="36"/>
      <c r="E390" s="36"/>
      <c r="F390" s="36"/>
    </row>
    <row r="391" spans="1:6" x14ac:dyDescent="0.2">
      <c r="A391" s="73"/>
      <c r="B391" s="39"/>
      <c r="C391" s="33"/>
      <c r="D391" s="36"/>
      <c r="E391" s="36"/>
      <c r="F391" s="36"/>
    </row>
    <row r="392" spans="1:6" x14ac:dyDescent="0.2">
      <c r="A392" s="73"/>
      <c r="B392" s="39"/>
      <c r="C392" s="33"/>
      <c r="D392" s="36"/>
      <c r="E392" s="36"/>
      <c r="F392" s="36"/>
    </row>
    <row r="393" spans="1:6" x14ac:dyDescent="0.2">
      <c r="A393" s="73"/>
      <c r="B393" s="39"/>
      <c r="C393" s="33"/>
      <c r="D393" s="36"/>
      <c r="E393" s="36"/>
      <c r="F393" s="36"/>
    </row>
    <row r="394" spans="1:6" x14ac:dyDescent="0.2">
      <c r="A394" s="73"/>
      <c r="B394" s="39"/>
      <c r="C394" s="33"/>
      <c r="D394" s="36"/>
      <c r="E394" s="36"/>
      <c r="F394" s="36"/>
    </row>
    <row r="395" spans="1:6" x14ac:dyDescent="0.2">
      <c r="A395" s="73"/>
      <c r="B395" s="39"/>
      <c r="C395" s="33"/>
      <c r="D395" s="36"/>
      <c r="E395" s="36"/>
      <c r="F395" s="36"/>
    </row>
    <row r="396" spans="1:6" x14ac:dyDescent="0.2">
      <c r="A396" s="50"/>
      <c r="B396" s="101"/>
      <c r="C396" s="33"/>
      <c r="D396" s="36"/>
      <c r="E396" s="36"/>
      <c r="F396" s="36"/>
    </row>
    <row r="397" spans="1:6" x14ac:dyDescent="0.2">
      <c r="A397" s="50"/>
      <c r="B397" s="101"/>
      <c r="C397" s="33"/>
      <c r="D397" s="36"/>
      <c r="E397" s="36"/>
      <c r="F397" s="36"/>
    </row>
    <row r="398" spans="1:6" x14ac:dyDescent="0.2">
      <c r="A398" s="50"/>
      <c r="B398" s="101"/>
      <c r="C398" s="33"/>
      <c r="D398" s="36"/>
      <c r="E398" s="36"/>
      <c r="F398" s="36"/>
    </row>
    <row r="399" spans="1:6" x14ac:dyDescent="0.2">
      <c r="A399" s="50"/>
      <c r="B399" s="101"/>
      <c r="C399" s="33"/>
      <c r="D399" s="36"/>
      <c r="E399" s="36"/>
      <c r="F399" s="36"/>
    </row>
    <row r="400" spans="1:6" ht="13.5" thickBot="1" x14ac:dyDescent="0.25">
      <c r="A400" s="77"/>
      <c r="B400" s="78"/>
      <c r="C400" s="79"/>
      <c r="D400" s="80"/>
      <c r="E400" s="80"/>
      <c r="F400" s="80"/>
    </row>
    <row r="401" spans="1:6" ht="14.25" thickTop="1" thickBot="1" x14ac:dyDescent="0.25">
      <c r="A401" s="59"/>
      <c r="B401" s="49"/>
      <c r="C401" s="60"/>
      <c r="D401" s="61"/>
      <c r="E401" s="61"/>
      <c r="F401" s="108"/>
    </row>
    <row r="402" spans="1:6" ht="14.25" thickTop="1" thickBot="1" x14ac:dyDescent="0.25">
      <c r="A402" s="59"/>
      <c r="B402" s="49"/>
      <c r="C402" s="60"/>
      <c r="D402" s="61"/>
      <c r="E402" s="61"/>
      <c r="F402" s="108"/>
    </row>
    <row r="403" spans="1:6" ht="13.5" thickTop="1" x14ac:dyDescent="0.2">
      <c r="A403" s="77"/>
      <c r="B403" s="78"/>
      <c r="C403" s="79"/>
      <c r="D403" s="80"/>
      <c r="E403" s="80"/>
      <c r="F403" s="80"/>
    </row>
    <row r="404" spans="1:6" x14ac:dyDescent="0.2">
      <c r="A404" s="77"/>
      <c r="B404" s="78"/>
      <c r="C404" s="79"/>
      <c r="D404" s="80"/>
      <c r="E404" s="80"/>
      <c r="F404" s="80"/>
    </row>
    <row r="405" spans="1:6" x14ac:dyDescent="0.2">
      <c r="A405" s="77"/>
      <c r="B405" s="78"/>
      <c r="C405" s="79"/>
      <c r="D405" s="80"/>
      <c r="E405" s="80"/>
      <c r="F405" s="80"/>
    </row>
    <row r="406" spans="1:6" x14ac:dyDescent="0.2">
      <c r="A406" s="77"/>
      <c r="B406" s="78"/>
      <c r="C406" s="79"/>
      <c r="D406" s="80"/>
      <c r="E406" s="80"/>
      <c r="F406" s="80"/>
    </row>
    <row r="407" spans="1:6" x14ac:dyDescent="0.2">
      <c r="A407" s="77"/>
      <c r="B407" s="78"/>
      <c r="C407" s="79"/>
      <c r="D407" s="80"/>
      <c r="E407" s="80"/>
      <c r="F407" s="80"/>
    </row>
    <row r="408" spans="1:6" x14ac:dyDescent="0.2">
      <c r="A408" s="77"/>
      <c r="B408" s="78"/>
      <c r="C408" s="79"/>
      <c r="D408" s="80"/>
      <c r="E408" s="80"/>
      <c r="F408" s="80"/>
    </row>
    <row r="409" spans="1:6" x14ac:dyDescent="0.2">
      <c r="A409" s="77"/>
      <c r="B409" s="78"/>
      <c r="C409" s="79"/>
      <c r="D409" s="80"/>
      <c r="E409" s="80"/>
      <c r="F409" s="80"/>
    </row>
    <row r="410" spans="1:6" x14ac:dyDescent="0.2">
      <c r="A410" s="77"/>
      <c r="B410" s="78"/>
      <c r="C410" s="79"/>
      <c r="D410" s="80"/>
      <c r="E410" s="80"/>
      <c r="F410" s="80"/>
    </row>
    <row r="411" spans="1:6" x14ac:dyDescent="0.2">
      <c r="A411" s="77"/>
      <c r="B411" s="78"/>
      <c r="C411" s="79"/>
      <c r="D411" s="80"/>
      <c r="E411" s="80"/>
      <c r="F411" s="80"/>
    </row>
    <row r="412" spans="1:6" x14ac:dyDescent="0.2">
      <c r="A412" s="77"/>
      <c r="B412" s="78"/>
      <c r="C412" s="79"/>
      <c r="D412" s="80"/>
      <c r="E412" s="80"/>
      <c r="F412" s="80"/>
    </row>
    <row r="413" spans="1:6" x14ac:dyDescent="0.2">
      <c r="A413" s="77"/>
      <c r="B413" s="78"/>
      <c r="C413" s="79"/>
      <c r="D413" s="80"/>
      <c r="E413" s="80"/>
      <c r="F413" s="80"/>
    </row>
    <row r="414" spans="1:6" x14ac:dyDescent="0.2">
      <c r="A414" s="77"/>
      <c r="B414" s="78"/>
      <c r="C414" s="79"/>
      <c r="D414" s="80"/>
      <c r="E414" s="80"/>
      <c r="F414" s="80"/>
    </row>
    <row r="415" spans="1:6" x14ac:dyDescent="0.2">
      <c r="A415" s="77"/>
      <c r="B415" s="78"/>
      <c r="C415" s="79"/>
      <c r="D415" s="80"/>
      <c r="E415" s="80"/>
      <c r="F415" s="80"/>
    </row>
    <row r="416" spans="1:6" x14ac:dyDescent="0.2">
      <c r="A416" s="77"/>
      <c r="B416" s="78"/>
      <c r="C416" s="79"/>
      <c r="D416" s="80"/>
      <c r="E416" s="80"/>
      <c r="F416" s="80"/>
    </row>
    <row r="417" spans="1:6" x14ac:dyDescent="0.2">
      <c r="A417" s="77"/>
      <c r="B417" s="78"/>
      <c r="C417" s="79"/>
      <c r="D417" s="80"/>
      <c r="E417" s="80"/>
      <c r="F417" s="80"/>
    </row>
    <row r="418" spans="1:6" x14ac:dyDescent="0.2">
      <c r="A418" s="77"/>
      <c r="B418" s="78"/>
      <c r="C418" s="79"/>
      <c r="D418" s="80"/>
      <c r="E418" s="80"/>
      <c r="F418" s="80"/>
    </row>
    <row r="419" spans="1:6" x14ac:dyDescent="0.2">
      <c r="A419" s="77"/>
      <c r="B419" s="78"/>
      <c r="C419" s="79"/>
      <c r="D419" s="80"/>
      <c r="E419" s="80"/>
      <c r="F419" s="80"/>
    </row>
    <row r="420" spans="1:6" x14ac:dyDescent="0.2">
      <c r="A420" s="77"/>
      <c r="B420" s="78"/>
      <c r="C420" s="79"/>
      <c r="D420" s="80"/>
      <c r="E420" s="80"/>
      <c r="F420" s="80"/>
    </row>
    <row r="421" spans="1:6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77"/>
      <c r="B484" s="78"/>
      <c r="C484" s="79"/>
      <c r="D484" s="80"/>
      <c r="E484" s="80"/>
      <c r="F484" s="80"/>
    </row>
    <row r="485" spans="1:6" x14ac:dyDescent="0.2">
      <c r="A485" s="77"/>
      <c r="B485" s="78"/>
      <c r="C485" s="79"/>
      <c r="D485" s="80"/>
      <c r="E485" s="80"/>
      <c r="F485" s="80"/>
    </row>
    <row r="486" spans="1:6" x14ac:dyDescent="0.2">
      <c r="A486" s="77"/>
      <c r="B486" s="78"/>
      <c r="C486" s="79"/>
      <c r="D486" s="80"/>
      <c r="E486" s="80"/>
      <c r="F486" s="80"/>
    </row>
    <row r="487" spans="1:6" x14ac:dyDescent="0.2">
      <c r="A487" s="77"/>
      <c r="B487" s="78"/>
      <c r="C487" s="79"/>
      <c r="D487" s="80"/>
      <c r="E487" s="80"/>
      <c r="F487" s="80"/>
    </row>
    <row r="488" spans="1:6" x14ac:dyDescent="0.2">
      <c r="A488" s="77"/>
      <c r="B488" s="78"/>
      <c r="C488" s="79"/>
      <c r="D488" s="80"/>
      <c r="E488" s="80"/>
      <c r="F488" s="80"/>
    </row>
    <row r="489" spans="1:6" x14ac:dyDescent="0.2">
      <c r="A489" s="77"/>
      <c r="B489" s="78"/>
      <c r="C489" s="79"/>
      <c r="D489" s="80"/>
      <c r="E489" s="80"/>
      <c r="F489" s="80"/>
    </row>
    <row r="490" spans="1:6" x14ac:dyDescent="0.2">
      <c r="A490" s="77"/>
      <c r="B490" s="78"/>
      <c r="C490" s="79"/>
      <c r="D490" s="80"/>
      <c r="E490" s="80"/>
      <c r="F490" s="80"/>
    </row>
    <row r="491" spans="1:6" x14ac:dyDescent="0.2">
      <c r="A491" s="77"/>
      <c r="B491" s="78"/>
      <c r="C491" s="79"/>
      <c r="D491" s="80"/>
      <c r="E491" s="80"/>
      <c r="F491" s="80"/>
    </row>
    <row r="492" spans="1:6" x14ac:dyDescent="0.2">
      <c r="A492" s="77"/>
      <c r="B492" s="78"/>
      <c r="C492" s="79"/>
      <c r="D492" s="80"/>
      <c r="E492" s="80"/>
      <c r="F492" s="80"/>
    </row>
    <row r="493" spans="1:6" x14ac:dyDescent="0.2">
      <c r="A493" s="77"/>
      <c r="B493" s="78"/>
      <c r="C493" s="79"/>
      <c r="D493" s="80"/>
      <c r="E493" s="80"/>
      <c r="F493" s="80"/>
    </row>
    <row r="494" spans="1:6" x14ac:dyDescent="0.2">
      <c r="A494" s="77"/>
      <c r="B494" s="78"/>
      <c r="C494" s="79"/>
      <c r="D494" s="80"/>
      <c r="E494" s="80"/>
      <c r="F494" s="80"/>
    </row>
    <row r="495" spans="1:6" x14ac:dyDescent="0.2">
      <c r="A495" s="77"/>
      <c r="B495" s="78"/>
      <c r="C495" s="79"/>
      <c r="D495" s="80"/>
      <c r="E495" s="80"/>
      <c r="F495" s="80"/>
    </row>
    <row r="496" spans="1:6" x14ac:dyDescent="0.2">
      <c r="A496" s="77"/>
      <c r="B496" s="78"/>
      <c r="C496" s="79"/>
      <c r="D496" s="80"/>
      <c r="E496" s="80"/>
      <c r="F496" s="80"/>
    </row>
    <row r="497" spans="1:6" x14ac:dyDescent="0.2">
      <c r="A497" s="77"/>
      <c r="B497" s="78"/>
      <c r="C497" s="79"/>
      <c r="D497" s="80"/>
      <c r="E497" s="80"/>
      <c r="F497" s="80"/>
    </row>
    <row r="498" spans="1:6" x14ac:dyDescent="0.2">
      <c r="A498" s="77"/>
      <c r="B498" s="78"/>
      <c r="C498" s="79"/>
      <c r="D498" s="80"/>
      <c r="E498" s="80"/>
      <c r="F498" s="80"/>
    </row>
    <row r="499" spans="1:6" x14ac:dyDescent="0.2">
      <c r="A499" s="77"/>
      <c r="B499" s="78"/>
      <c r="C499" s="79"/>
      <c r="D499" s="80"/>
      <c r="E499" s="80"/>
      <c r="F499" s="80"/>
    </row>
    <row r="500" spans="1:6" x14ac:dyDescent="0.2">
      <c r="A500" s="77"/>
      <c r="B500" s="78"/>
      <c r="C500" s="79"/>
      <c r="D500" s="80"/>
      <c r="E500" s="80"/>
      <c r="F500" s="80"/>
    </row>
    <row r="501" spans="1:6" x14ac:dyDescent="0.2">
      <c r="A501" s="77"/>
      <c r="B501" s="78"/>
      <c r="C501" s="79"/>
      <c r="D501" s="80"/>
      <c r="E501" s="80"/>
      <c r="F501" s="80"/>
    </row>
    <row r="502" spans="1:6" x14ac:dyDescent="0.2">
      <c r="A502" s="77"/>
      <c r="B502" s="78"/>
      <c r="C502" s="79"/>
      <c r="D502" s="80"/>
      <c r="E502" s="80"/>
      <c r="F502" s="80"/>
    </row>
    <row r="503" spans="1:6" x14ac:dyDescent="0.2">
      <c r="A503" s="77"/>
      <c r="B503" s="78"/>
      <c r="C503" s="79"/>
      <c r="D503" s="80"/>
      <c r="E503" s="80"/>
      <c r="F503" s="80"/>
    </row>
    <row r="504" spans="1:6" x14ac:dyDescent="0.2">
      <c r="A504" s="77"/>
      <c r="B504" s="78"/>
      <c r="C504" s="79"/>
      <c r="D504" s="80"/>
      <c r="E504" s="80"/>
      <c r="F504" s="80"/>
    </row>
    <row r="505" spans="1:6" x14ac:dyDescent="0.2">
      <c r="A505" s="77"/>
      <c r="B505" s="78"/>
      <c r="C505" s="79"/>
      <c r="D505" s="80"/>
      <c r="E505" s="80"/>
      <c r="F505" s="80"/>
    </row>
    <row r="506" spans="1:6" x14ac:dyDescent="0.2">
      <c r="A506" s="77"/>
      <c r="B506" s="78"/>
      <c r="C506" s="79"/>
      <c r="D506" s="80"/>
      <c r="E506" s="80"/>
      <c r="F506" s="80"/>
    </row>
    <row r="507" spans="1:6" x14ac:dyDescent="0.2">
      <c r="A507" s="77"/>
      <c r="B507" s="78"/>
      <c r="C507" s="79"/>
      <c r="D507" s="80"/>
      <c r="E507" s="80"/>
      <c r="F507" s="80"/>
    </row>
    <row r="508" spans="1:6" x14ac:dyDescent="0.2">
      <c r="A508" s="77"/>
      <c r="B508" s="78"/>
      <c r="C508" s="79"/>
      <c r="D508" s="80"/>
      <c r="E508" s="80"/>
      <c r="F508" s="80"/>
    </row>
    <row r="509" spans="1:6" x14ac:dyDescent="0.2">
      <c r="A509" s="77"/>
      <c r="B509" s="78"/>
      <c r="C509" s="79"/>
      <c r="D509" s="80"/>
      <c r="E509" s="80"/>
      <c r="F509" s="80"/>
    </row>
    <row r="510" spans="1:6" x14ac:dyDescent="0.2">
      <c r="A510" s="77"/>
      <c r="B510" s="78"/>
      <c r="C510" s="79"/>
      <c r="D510" s="80"/>
      <c r="E510" s="80"/>
      <c r="F510" s="80"/>
    </row>
    <row r="511" spans="1:6" x14ac:dyDescent="0.2">
      <c r="A511" s="77"/>
      <c r="B511" s="78"/>
      <c r="C511" s="79"/>
      <c r="D511" s="80"/>
      <c r="E511" s="80"/>
      <c r="F511" s="80"/>
    </row>
    <row r="512" spans="1:6" x14ac:dyDescent="0.2">
      <c r="A512" s="77"/>
      <c r="B512" s="78"/>
      <c r="C512" s="79"/>
      <c r="D512" s="80"/>
      <c r="E512" s="80"/>
      <c r="F512" s="80"/>
    </row>
    <row r="513" spans="1:6" x14ac:dyDescent="0.2">
      <c r="A513" s="77"/>
      <c r="B513" s="78"/>
      <c r="C513" s="79"/>
      <c r="D513" s="80"/>
      <c r="E513" s="80"/>
      <c r="F513" s="80"/>
    </row>
    <row r="514" spans="1:6" x14ac:dyDescent="0.2">
      <c r="A514" s="77"/>
      <c r="B514" s="78"/>
      <c r="C514" s="79"/>
      <c r="D514" s="80"/>
      <c r="E514" s="80"/>
      <c r="F514" s="80"/>
    </row>
    <row r="515" spans="1:6" x14ac:dyDescent="0.2">
      <c r="A515" s="42"/>
      <c r="B515" s="81"/>
      <c r="C515" s="43"/>
      <c r="D515" s="44"/>
      <c r="E515" s="44"/>
      <c r="F515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2" manualBreakCount="2">
    <brk id="35" max="16383" man="1"/>
    <brk id="61" max="5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533"/>
  <sheetViews>
    <sheetView showWhiteSpace="0" view="pageBreakPreview" topLeftCell="A116" zoomScale="130" zoomScaleNormal="100" zoomScaleSheetLayoutView="130" workbookViewId="0">
      <selection activeCell="E129" sqref="E129"/>
    </sheetView>
  </sheetViews>
  <sheetFormatPr defaultRowHeight="12.75" x14ac:dyDescent="0.2"/>
  <cols>
    <col min="1" max="1" width="7.140625" style="53" customWidth="1"/>
    <col min="2" max="2" width="40.42578125" style="54" customWidth="1"/>
    <col min="3" max="3" width="6.7109375" style="55" customWidth="1"/>
    <col min="4" max="4" width="9.7109375" style="56" customWidth="1"/>
    <col min="5" max="5" width="13.140625" style="56" bestFit="1" customWidth="1"/>
    <col min="6" max="6" width="15.28515625" style="56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324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325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47" t="s">
        <v>182</v>
      </c>
      <c r="B8" s="248"/>
      <c r="C8" s="248"/>
      <c r="D8" s="248"/>
      <c r="E8" s="248"/>
      <c r="F8" s="248"/>
      <c r="G8" s="248"/>
      <c r="H8" s="248"/>
      <c r="I8" s="248"/>
      <c r="J8" s="248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49" t="s">
        <v>3</v>
      </c>
      <c r="B12" s="249"/>
      <c r="C12" s="249"/>
      <c r="D12" s="249"/>
      <c r="E12" s="249"/>
      <c r="F12" s="249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264</v>
      </c>
      <c r="B14" s="21" t="s">
        <v>176</v>
      </c>
      <c r="C14" s="19"/>
      <c r="D14" s="16"/>
      <c r="E14" s="16"/>
      <c r="F14" s="26">
        <f>F136</f>
        <v>0</v>
      </c>
    </row>
    <row r="15" spans="1:10" ht="17.100000000000001" customHeight="1" x14ac:dyDescent="0.2">
      <c r="A15" s="22"/>
      <c r="B15" s="21"/>
      <c r="C15" s="19"/>
      <c r="D15" s="16"/>
      <c r="E15" s="16"/>
      <c r="F15" s="26">
        <f>F238</f>
        <v>0</v>
      </c>
    </row>
    <row r="16" spans="1:10" x14ac:dyDescent="0.2">
      <c r="A16" s="22"/>
      <c r="B16" s="21"/>
      <c r="C16" s="19"/>
      <c r="D16" s="16"/>
      <c r="E16" s="16"/>
      <c r="F16" s="26">
        <f>F331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F387</f>
        <v>0</v>
      </c>
    </row>
    <row r="18" spans="1:6" s="87" customFormat="1" ht="17.100000000000001" customHeight="1" x14ac:dyDescent="0.2">
      <c r="A18" s="31"/>
      <c r="B18" s="27"/>
      <c r="C18" s="27"/>
      <c r="D18" s="26"/>
      <c r="E18" s="26"/>
      <c r="F18" s="26">
        <f>F420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F181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11">
        <f>F200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11"/>
    </row>
    <row r="23" spans="1:6" ht="17.100000000000001" customHeight="1" x14ac:dyDescent="0.2">
      <c r="A23" s="14"/>
      <c r="B23" s="15"/>
      <c r="C23" s="15"/>
      <c r="D23" s="16"/>
      <c r="E23" s="16"/>
      <c r="F23" s="26">
        <f>F21+F22</f>
        <v>0</v>
      </c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F209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34</v>
      </c>
      <c r="F37" s="34" t="s">
        <v>35</v>
      </c>
    </row>
    <row r="38" spans="1:6" x14ac:dyDescent="0.2">
      <c r="A38" s="32"/>
      <c r="B38" s="35"/>
      <c r="C38" s="33"/>
      <c r="D38" s="36"/>
      <c r="E38" s="36"/>
      <c r="F38" s="36"/>
    </row>
    <row r="39" spans="1:6" x14ac:dyDescent="0.2">
      <c r="A39" s="37"/>
      <c r="B39" s="38" t="s">
        <v>55</v>
      </c>
      <c r="C39" s="33"/>
      <c r="D39" s="36"/>
      <c r="E39" s="36"/>
      <c r="F39" s="36"/>
    </row>
    <row r="40" spans="1:6" ht="51" x14ac:dyDescent="0.2">
      <c r="A40" s="32"/>
      <c r="B40" s="39" t="s">
        <v>175</v>
      </c>
      <c r="C40" s="33"/>
      <c r="D40" s="36"/>
      <c r="E40" s="36"/>
      <c r="F40" s="36"/>
    </row>
    <row r="41" spans="1:6" ht="13.5" thickBot="1" x14ac:dyDescent="0.25">
      <c r="A41" s="88"/>
      <c r="B41" s="89"/>
      <c r="C41" s="40"/>
      <c r="D41" s="41"/>
      <c r="E41" s="41"/>
      <c r="F41" s="41"/>
    </row>
    <row r="42" spans="1:6" ht="14.25" thickTop="1" thickBot="1" x14ac:dyDescent="0.25">
      <c r="A42" s="59" t="s">
        <v>264</v>
      </c>
      <c r="B42" s="96" t="s">
        <v>176</v>
      </c>
      <c r="C42" s="60"/>
      <c r="D42" s="61"/>
      <c r="E42" s="61"/>
      <c r="F42" s="61"/>
    </row>
    <row r="43" spans="1:6" ht="13.5" thickTop="1" x14ac:dyDescent="0.2">
      <c r="A43" s="77"/>
      <c r="B43" s="98"/>
      <c r="C43" s="79"/>
      <c r="D43" s="80"/>
      <c r="E43" s="80"/>
      <c r="F43" s="80"/>
    </row>
    <row r="44" spans="1:6" ht="76.5" x14ac:dyDescent="0.2">
      <c r="A44" s="93" t="s">
        <v>265</v>
      </c>
      <c r="B44" s="109" t="s">
        <v>125</v>
      </c>
      <c r="C44" s="90" t="s">
        <v>12</v>
      </c>
      <c r="D44" s="91">
        <v>1</v>
      </c>
      <c r="E44" s="91">
        <v>0</v>
      </c>
      <c r="F44" s="91">
        <f>D44*E44</f>
        <v>0</v>
      </c>
    </row>
    <row r="45" spans="1:6" x14ac:dyDescent="0.2">
      <c r="A45" s="42"/>
      <c r="B45" s="112"/>
      <c r="C45" s="43"/>
      <c r="D45" s="44"/>
      <c r="E45" s="44"/>
      <c r="F45" s="44"/>
    </row>
    <row r="46" spans="1:6" x14ac:dyDescent="0.2">
      <c r="A46" s="42"/>
      <c r="B46" s="112" t="s">
        <v>44</v>
      </c>
      <c r="C46" s="43"/>
      <c r="D46" s="44"/>
      <c r="E46" s="44"/>
      <c r="F46" s="44"/>
    </row>
    <row r="47" spans="1:6" x14ac:dyDescent="0.2">
      <c r="A47" s="42"/>
      <c r="B47" s="112" t="s">
        <v>126</v>
      </c>
      <c r="C47" s="43"/>
      <c r="D47" s="44"/>
      <c r="E47" s="44"/>
      <c r="F47" s="44"/>
    </row>
    <row r="48" spans="1:6" x14ac:dyDescent="0.2">
      <c r="A48" s="42"/>
      <c r="B48" s="112" t="s">
        <v>127</v>
      </c>
      <c r="C48" s="43"/>
      <c r="D48" s="44"/>
      <c r="E48" s="44"/>
      <c r="F48" s="44"/>
    </row>
    <row r="49" spans="1:6" x14ac:dyDescent="0.2">
      <c r="A49" s="42"/>
      <c r="B49" s="112" t="s">
        <v>47</v>
      </c>
      <c r="C49" s="43"/>
      <c r="D49" s="44"/>
      <c r="E49" s="44"/>
      <c r="F49" s="44"/>
    </row>
    <row r="50" spans="1:6" x14ac:dyDescent="0.2">
      <c r="A50" s="42"/>
      <c r="B50" s="112" t="s">
        <v>48</v>
      </c>
      <c r="C50" s="43"/>
      <c r="D50" s="44"/>
      <c r="E50" s="44"/>
      <c r="F50" s="44"/>
    </row>
    <row r="51" spans="1:6" x14ac:dyDescent="0.2">
      <c r="A51" s="42"/>
      <c r="B51" s="112"/>
      <c r="C51" s="43"/>
      <c r="D51" s="44"/>
      <c r="E51" s="44"/>
      <c r="F51" s="44"/>
    </row>
    <row r="52" spans="1:6" ht="25.5" x14ac:dyDescent="0.2">
      <c r="A52" s="42"/>
      <c r="B52" s="112" t="s">
        <v>49</v>
      </c>
      <c r="C52" s="43"/>
      <c r="D52" s="44"/>
      <c r="E52" s="44"/>
      <c r="F52" s="44"/>
    </row>
    <row r="53" spans="1:6" x14ac:dyDescent="0.2">
      <c r="A53" s="42"/>
      <c r="B53" s="112"/>
      <c r="C53" s="43"/>
      <c r="D53" s="44"/>
      <c r="E53" s="44"/>
      <c r="F53" s="44"/>
    </row>
    <row r="54" spans="1:6" x14ac:dyDescent="0.2">
      <c r="A54" s="42"/>
      <c r="B54" s="112" t="s">
        <v>50</v>
      </c>
      <c r="C54" s="43"/>
      <c r="D54" s="44"/>
      <c r="E54" s="44"/>
      <c r="F54" s="44"/>
    </row>
    <row r="55" spans="1:6" x14ac:dyDescent="0.2">
      <c r="A55" s="42"/>
      <c r="B55" s="112" t="s">
        <v>128</v>
      </c>
      <c r="C55" s="43"/>
      <c r="D55" s="44"/>
      <c r="E55" s="44"/>
      <c r="F55" s="44"/>
    </row>
    <row r="56" spans="1:6" x14ac:dyDescent="0.2">
      <c r="A56" s="42"/>
      <c r="B56" s="112" t="s">
        <v>51</v>
      </c>
      <c r="C56" s="43"/>
      <c r="D56" s="44"/>
      <c r="E56" s="44"/>
      <c r="F56" s="44"/>
    </row>
    <row r="57" spans="1:6" ht="25.5" x14ac:dyDescent="0.2">
      <c r="A57" s="42"/>
      <c r="B57" s="112" t="s">
        <v>52</v>
      </c>
      <c r="C57" s="43"/>
      <c r="D57" s="44"/>
      <c r="E57" s="44"/>
      <c r="F57" s="44"/>
    </row>
    <row r="58" spans="1:6" x14ac:dyDescent="0.2">
      <c r="A58" s="42"/>
      <c r="B58" s="112"/>
      <c r="C58" s="43"/>
      <c r="D58" s="44"/>
      <c r="E58" s="44"/>
      <c r="F58" s="44"/>
    </row>
    <row r="59" spans="1:6" x14ac:dyDescent="0.2">
      <c r="A59" s="37"/>
      <c r="B59" s="45" t="s">
        <v>0</v>
      </c>
      <c r="C59" s="33"/>
      <c r="D59" s="36"/>
      <c r="E59" s="36"/>
      <c r="F59" s="36"/>
    </row>
    <row r="60" spans="1:6" x14ac:dyDescent="0.2">
      <c r="A60" s="37"/>
      <c r="B60" s="45" t="s">
        <v>1</v>
      </c>
      <c r="C60" s="33"/>
      <c r="D60" s="36"/>
      <c r="E60" s="36"/>
      <c r="F60" s="36"/>
    </row>
    <row r="61" spans="1:6" x14ac:dyDescent="0.2">
      <c r="A61" s="88"/>
      <c r="B61" s="114"/>
      <c r="C61" s="40"/>
      <c r="D61" s="41"/>
      <c r="E61" s="41"/>
      <c r="F61" s="41"/>
    </row>
    <row r="62" spans="1:6" x14ac:dyDescent="0.2">
      <c r="A62" s="93"/>
      <c r="B62" s="117" t="s">
        <v>54</v>
      </c>
      <c r="C62" s="90"/>
      <c r="D62" s="91"/>
      <c r="E62" s="91"/>
      <c r="F62" s="91"/>
    </row>
    <row r="63" spans="1:6" x14ac:dyDescent="0.2">
      <c r="A63" s="32"/>
      <c r="B63" s="67"/>
      <c r="C63" s="68"/>
      <c r="D63" s="69"/>
      <c r="E63" s="69"/>
      <c r="F63" s="69"/>
    </row>
    <row r="64" spans="1:6" ht="229.5" x14ac:dyDescent="0.2">
      <c r="A64" s="115" t="s">
        <v>266</v>
      </c>
      <c r="B64" s="67" t="s">
        <v>131</v>
      </c>
      <c r="C64" s="68" t="s">
        <v>12</v>
      </c>
      <c r="D64" s="69">
        <v>2</v>
      </c>
      <c r="E64" s="69">
        <v>0</v>
      </c>
      <c r="F64" s="69">
        <f>D64*E64</f>
        <v>0</v>
      </c>
    </row>
    <row r="65" spans="1:6" x14ac:dyDescent="0.2">
      <c r="A65" s="70"/>
      <c r="B65" s="67"/>
      <c r="C65" s="68"/>
      <c r="D65" s="69"/>
      <c r="E65" s="69"/>
      <c r="F65" s="69"/>
    </row>
    <row r="66" spans="1:6" ht="38.25" x14ac:dyDescent="0.2">
      <c r="A66" s="32" t="s">
        <v>267</v>
      </c>
      <c r="B66" s="67" t="s">
        <v>97</v>
      </c>
      <c r="C66" s="33" t="s">
        <v>19</v>
      </c>
      <c r="D66" s="36"/>
      <c r="E66" s="36"/>
      <c r="F66" s="36"/>
    </row>
    <row r="67" spans="1:6" x14ac:dyDescent="0.2">
      <c r="A67" s="32"/>
      <c r="B67" s="67" t="s">
        <v>98</v>
      </c>
      <c r="C67" s="33" t="s">
        <v>78</v>
      </c>
      <c r="D67" s="36">
        <v>1.3</v>
      </c>
      <c r="E67" s="36">
        <v>0</v>
      </c>
      <c r="F67" s="36">
        <f>D67*E67</f>
        <v>0</v>
      </c>
    </row>
    <row r="68" spans="1:6" x14ac:dyDescent="0.2">
      <c r="A68" s="32"/>
      <c r="B68" s="67" t="s">
        <v>132</v>
      </c>
      <c r="C68" s="33" t="s">
        <v>78</v>
      </c>
      <c r="D68" s="36">
        <v>0.2</v>
      </c>
      <c r="E68" s="36">
        <v>0</v>
      </c>
      <c r="F68" s="36"/>
    </row>
    <row r="69" spans="1:6" x14ac:dyDescent="0.2">
      <c r="A69" s="32"/>
      <c r="B69" s="67" t="s">
        <v>99</v>
      </c>
      <c r="C69" s="33" t="s">
        <v>12</v>
      </c>
      <c r="D69" s="36">
        <v>1</v>
      </c>
      <c r="E69" s="36">
        <v>0</v>
      </c>
      <c r="F69" s="36"/>
    </row>
    <row r="70" spans="1:6" x14ac:dyDescent="0.2">
      <c r="A70" s="32"/>
      <c r="B70" s="67"/>
      <c r="C70" s="33"/>
      <c r="D70" s="36"/>
      <c r="E70" s="36"/>
      <c r="F70" s="36"/>
    </row>
    <row r="71" spans="1:6" x14ac:dyDescent="0.2">
      <c r="A71" s="32" t="s">
        <v>268</v>
      </c>
      <c r="B71" s="67" t="s">
        <v>133</v>
      </c>
      <c r="C71" s="33" t="s">
        <v>12</v>
      </c>
      <c r="D71" s="36">
        <v>2</v>
      </c>
      <c r="E71" s="36">
        <v>0</v>
      </c>
      <c r="F71" s="36">
        <f>D71*E71</f>
        <v>0</v>
      </c>
    </row>
    <row r="72" spans="1:6" x14ac:dyDescent="0.2">
      <c r="A72" s="32"/>
      <c r="B72" s="67"/>
      <c r="C72" s="33"/>
      <c r="D72" s="36"/>
      <c r="E72" s="36"/>
      <c r="F72" s="36"/>
    </row>
    <row r="73" spans="1:6" ht="25.5" x14ac:dyDescent="0.2">
      <c r="A73" s="32" t="s">
        <v>269</v>
      </c>
      <c r="B73" s="67" t="s">
        <v>134</v>
      </c>
      <c r="C73" s="63" t="s">
        <v>12</v>
      </c>
      <c r="D73" s="64">
        <v>1</v>
      </c>
      <c r="E73" s="69">
        <v>0</v>
      </c>
      <c r="F73" s="69">
        <f>D73*E73</f>
        <v>0</v>
      </c>
    </row>
    <row r="74" spans="1:6" x14ac:dyDescent="0.2">
      <c r="A74" s="32"/>
      <c r="B74" s="67"/>
      <c r="C74" s="33"/>
      <c r="D74" s="36"/>
      <c r="E74" s="36"/>
      <c r="F74" s="69">
        <f t="shared" ref="F74:F114" si="0">D74*E74</f>
        <v>0</v>
      </c>
    </row>
    <row r="75" spans="1:6" ht="25.5" x14ac:dyDescent="0.2">
      <c r="A75" s="32" t="s">
        <v>270</v>
      </c>
      <c r="B75" s="67" t="s">
        <v>135</v>
      </c>
      <c r="C75" s="33" t="s">
        <v>12</v>
      </c>
      <c r="D75" s="36">
        <v>1</v>
      </c>
      <c r="E75" s="36">
        <v>0</v>
      </c>
      <c r="F75" s="69">
        <f t="shared" si="0"/>
        <v>0</v>
      </c>
    </row>
    <row r="76" spans="1:6" x14ac:dyDescent="0.2">
      <c r="A76" s="32"/>
      <c r="B76" s="67"/>
      <c r="C76" s="33"/>
      <c r="D76" s="36"/>
      <c r="E76" s="36"/>
      <c r="F76" s="69">
        <f t="shared" si="0"/>
        <v>0</v>
      </c>
    </row>
    <row r="77" spans="1:6" ht="25.5" x14ac:dyDescent="0.2">
      <c r="A77" s="62" t="s">
        <v>271</v>
      </c>
      <c r="B77" s="67" t="s">
        <v>136</v>
      </c>
      <c r="C77" s="63" t="s">
        <v>12</v>
      </c>
      <c r="D77" s="64">
        <v>3</v>
      </c>
      <c r="E77" s="64">
        <v>0</v>
      </c>
      <c r="F77" s="69">
        <f t="shared" si="0"/>
        <v>0</v>
      </c>
    </row>
    <row r="78" spans="1:6" x14ac:dyDescent="0.2">
      <c r="A78" s="62"/>
      <c r="B78" s="67"/>
      <c r="C78" s="63"/>
      <c r="D78" s="64"/>
      <c r="E78" s="64"/>
      <c r="F78" s="69">
        <f t="shared" si="0"/>
        <v>0</v>
      </c>
    </row>
    <row r="79" spans="1:6" ht="25.5" x14ac:dyDescent="0.2">
      <c r="A79" s="62" t="s">
        <v>272</v>
      </c>
      <c r="B79" s="67" t="s">
        <v>137</v>
      </c>
      <c r="C79" s="40" t="s">
        <v>12</v>
      </c>
      <c r="D79" s="64">
        <v>1</v>
      </c>
      <c r="E79" s="64">
        <v>0</v>
      </c>
      <c r="F79" s="69">
        <f t="shared" si="0"/>
        <v>0</v>
      </c>
    </row>
    <row r="80" spans="1:6" x14ac:dyDescent="0.2">
      <c r="A80" s="62"/>
      <c r="B80" s="67"/>
      <c r="C80" s="40"/>
      <c r="D80" s="64"/>
      <c r="E80" s="64"/>
      <c r="F80" s="69">
        <f t="shared" si="0"/>
        <v>0</v>
      </c>
    </row>
    <row r="81" spans="1:6" ht="25.5" x14ac:dyDescent="0.2">
      <c r="A81" s="62" t="s">
        <v>273</v>
      </c>
      <c r="B81" s="67" t="s">
        <v>138</v>
      </c>
      <c r="C81" s="40" t="s">
        <v>12</v>
      </c>
      <c r="D81" s="64">
        <v>1</v>
      </c>
      <c r="E81" s="64">
        <v>0</v>
      </c>
      <c r="F81" s="69">
        <f t="shared" si="0"/>
        <v>0</v>
      </c>
    </row>
    <row r="82" spans="1:6" x14ac:dyDescent="0.2">
      <c r="A82" s="62"/>
      <c r="B82" s="67"/>
      <c r="C82" s="63"/>
      <c r="D82" s="64"/>
      <c r="E82" s="64"/>
      <c r="F82" s="69">
        <f t="shared" si="0"/>
        <v>0</v>
      </c>
    </row>
    <row r="83" spans="1:6" ht="51" x14ac:dyDescent="0.2">
      <c r="A83" s="62" t="s">
        <v>274</v>
      </c>
      <c r="B83" s="67" t="s">
        <v>66</v>
      </c>
      <c r="C83" s="40" t="s">
        <v>12</v>
      </c>
      <c r="D83" s="64">
        <v>8</v>
      </c>
      <c r="E83" s="64">
        <v>0</v>
      </c>
      <c r="F83" s="69">
        <f t="shared" si="0"/>
        <v>0</v>
      </c>
    </row>
    <row r="84" spans="1:6" x14ac:dyDescent="0.2">
      <c r="A84" s="62"/>
      <c r="B84" s="67"/>
      <c r="C84" s="40"/>
      <c r="D84" s="64"/>
      <c r="E84" s="64"/>
      <c r="F84" s="69">
        <f t="shared" si="0"/>
        <v>0</v>
      </c>
    </row>
    <row r="85" spans="1:6" ht="25.5" x14ac:dyDescent="0.2">
      <c r="A85" s="62" t="s">
        <v>275</v>
      </c>
      <c r="B85" s="67" t="s">
        <v>139</v>
      </c>
      <c r="C85" s="40" t="s">
        <v>12</v>
      </c>
      <c r="D85" s="64">
        <v>1</v>
      </c>
      <c r="E85" s="64">
        <v>0</v>
      </c>
      <c r="F85" s="69">
        <f t="shared" si="0"/>
        <v>0</v>
      </c>
    </row>
    <row r="86" spans="1:6" x14ac:dyDescent="0.2">
      <c r="A86" s="62"/>
      <c r="B86" s="67"/>
      <c r="C86" s="63"/>
      <c r="D86" s="64"/>
      <c r="E86" s="64"/>
      <c r="F86" s="69">
        <f t="shared" si="0"/>
        <v>0</v>
      </c>
    </row>
    <row r="87" spans="1:6" x14ac:dyDescent="0.2">
      <c r="A87" s="62" t="s">
        <v>276</v>
      </c>
      <c r="B87" s="67" t="s">
        <v>145</v>
      </c>
      <c r="C87" s="63" t="s">
        <v>12</v>
      </c>
      <c r="D87" s="64">
        <v>6</v>
      </c>
      <c r="E87" s="64">
        <v>0</v>
      </c>
      <c r="F87" s="69">
        <f t="shared" si="0"/>
        <v>0</v>
      </c>
    </row>
    <row r="88" spans="1:6" x14ac:dyDescent="0.2">
      <c r="A88" s="62"/>
      <c r="B88" s="67"/>
      <c r="C88" s="40"/>
      <c r="D88" s="64"/>
      <c r="E88" s="64"/>
      <c r="F88" s="69">
        <f t="shared" si="0"/>
        <v>0</v>
      </c>
    </row>
    <row r="89" spans="1:6" ht="25.5" x14ac:dyDescent="0.2">
      <c r="A89" s="62" t="s">
        <v>277</v>
      </c>
      <c r="B89" s="67" t="s">
        <v>140</v>
      </c>
      <c r="C89" s="40" t="s">
        <v>12</v>
      </c>
      <c r="D89" s="64">
        <v>2</v>
      </c>
      <c r="E89" s="64">
        <v>0</v>
      </c>
      <c r="F89" s="69">
        <f t="shared" si="0"/>
        <v>0</v>
      </c>
    </row>
    <row r="90" spans="1:6" x14ac:dyDescent="0.2">
      <c r="A90" s="62"/>
      <c r="B90" s="67"/>
      <c r="C90" s="40"/>
      <c r="D90" s="64"/>
      <c r="E90" s="64"/>
      <c r="F90" s="69">
        <f t="shared" si="0"/>
        <v>0</v>
      </c>
    </row>
    <row r="91" spans="1:6" ht="25.5" x14ac:dyDescent="0.2">
      <c r="A91" s="62" t="s">
        <v>278</v>
      </c>
      <c r="B91" s="67" t="s">
        <v>141</v>
      </c>
      <c r="C91" s="40" t="s">
        <v>12</v>
      </c>
      <c r="D91" s="64">
        <v>8</v>
      </c>
      <c r="E91" s="64">
        <v>0</v>
      </c>
      <c r="F91" s="69">
        <f t="shared" si="0"/>
        <v>0</v>
      </c>
    </row>
    <row r="92" spans="1:6" x14ac:dyDescent="0.2">
      <c r="A92" s="62"/>
      <c r="B92" s="67"/>
      <c r="C92" s="40"/>
      <c r="D92" s="64"/>
      <c r="E92" s="64"/>
      <c r="F92" s="69">
        <f t="shared" si="0"/>
        <v>0</v>
      </c>
    </row>
    <row r="93" spans="1:6" ht="25.5" x14ac:dyDescent="0.2">
      <c r="A93" s="62" t="s">
        <v>279</v>
      </c>
      <c r="B93" s="67" t="s">
        <v>142</v>
      </c>
      <c r="C93" s="40" t="s">
        <v>12</v>
      </c>
      <c r="D93" s="64">
        <v>21</v>
      </c>
      <c r="E93" s="64">
        <v>0</v>
      </c>
      <c r="F93" s="69">
        <f t="shared" si="0"/>
        <v>0</v>
      </c>
    </row>
    <row r="94" spans="1:6" x14ac:dyDescent="0.2">
      <c r="A94" s="62"/>
      <c r="B94" s="67"/>
      <c r="C94" s="40"/>
      <c r="D94" s="64"/>
      <c r="E94" s="64"/>
      <c r="F94" s="69">
        <f t="shared" si="0"/>
        <v>0</v>
      </c>
    </row>
    <row r="95" spans="1:6" ht="25.5" x14ac:dyDescent="0.2">
      <c r="A95" s="62" t="s">
        <v>280</v>
      </c>
      <c r="B95" s="67" t="s">
        <v>143</v>
      </c>
      <c r="C95" s="40" t="s">
        <v>12</v>
      </c>
      <c r="D95" s="64">
        <v>24</v>
      </c>
      <c r="E95" s="64">
        <v>0</v>
      </c>
      <c r="F95" s="69">
        <f t="shared" si="0"/>
        <v>0</v>
      </c>
    </row>
    <row r="96" spans="1:6" x14ac:dyDescent="0.2">
      <c r="A96" s="62"/>
      <c r="B96" s="67"/>
      <c r="C96" s="40"/>
      <c r="D96" s="64"/>
      <c r="E96" s="64"/>
      <c r="F96" s="69">
        <f t="shared" si="0"/>
        <v>0</v>
      </c>
    </row>
    <row r="97" spans="1:6" ht="25.5" x14ac:dyDescent="0.2">
      <c r="A97" s="62" t="s">
        <v>281</v>
      </c>
      <c r="B97" s="67" t="s">
        <v>144</v>
      </c>
      <c r="C97" s="40" t="s">
        <v>12</v>
      </c>
      <c r="D97" s="64">
        <v>4</v>
      </c>
      <c r="E97" s="64">
        <v>0</v>
      </c>
      <c r="F97" s="69">
        <f t="shared" si="0"/>
        <v>0</v>
      </c>
    </row>
    <row r="98" spans="1:6" x14ac:dyDescent="0.2">
      <c r="A98" s="62"/>
      <c r="B98" s="67"/>
      <c r="C98" s="40"/>
      <c r="D98" s="64"/>
      <c r="E98" s="64"/>
      <c r="F98" s="69">
        <f t="shared" si="0"/>
        <v>0</v>
      </c>
    </row>
    <row r="99" spans="1:6" ht="25.5" x14ac:dyDescent="0.2">
      <c r="A99" s="62" t="s">
        <v>282</v>
      </c>
      <c r="B99" s="67" t="s">
        <v>146</v>
      </c>
      <c r="C99" s="40" t="s">
        <v>12</v>
      </c>
      <c r="D99" s="64">
        <v>1</v>
      </c>
      <c r="E99" s="64">
        <v>0</v>
      </c>
      <c r="F99" s="69">
        <f t="shared" si="0"/>
        <v>0</v>
      </c>
    </row>
    <row r="100" spans="1:6" x14ac:dyDescent="0.2">
      <c r="A100" s="62"/>
      <c r="B100" s="67"/>
      <c r="C100" s="40"/>
      <c r="D100" s="64"/>
      <c r="E100" s="64"/>
      <c r="F100" s="69">
        <f t="shared" si="0"/>
        <v>0</v>
      </c>
    </row>
    <row r="101" spans="1:6" ht="25.5" x14ac:dyDescent="0.2">
      <c r="A101" s="62" t="s">
        <v>283</v>
      </c>
      <c r="B101" s="67" t="s">
        <v>147</v>
      </c>
      <c r="C101" s="40" t="s">
        <v>12</v>
      </c>
      <c r="D101" s="64">
        <v>1</v>
      </c>
      <c r="E101" s="64">
        <v>0</v>
      </c>
      <c r="F101" s="69">
        <f t="shared" si="0"/>
        <v>0</v>
      </c>
    </row>
    <row r="102" spans="1:6" x14ac:dyDescent="0.2">
      <c r="A102" s="62"/>
      <c r="B102" s="67"/>
      <c r="C102" s="40"/>
      <c r="D102" s="64"/>
      <c r="E102" s="64"/>
      <c r="F102" s="69">
        <f t="shared" si="0"/>
        <v>0</v>
      </c>
    </row>
    <row r="103" spans="1:6" x14ac:dyDescent="0.2">
      <c r="A103" s="62" t="s">
        <v>284</v>
      </c>
      <c r="B103" s="67" t="s">
        <v>100</v>
      </c>
      <c r="C103" s="40" t="s">
        <v>12</v>
      </c>
      <c r="D103" s="64">
        <v>1</v>
      </c>
      <c r="E103" s="64">
        <v>0</v>
      </c>
      <c r="F103" s="69">
        <f t="shared" si="0"/>
        <v>0</v>
      </c>
    </row>
    <row r="104" spans="1:6" x14ac:dyDescent="0.2">
      <c r="A104" s="62"/>
      <c r="B104" s="67"/>
      <c r="C104" s="40"/>
      <c r="D104" s="64"/>
      <c r="E104" s="64"/>
      <c r="F104" s="69">
        <f t="shared" si="0"/>
        <v>0</v>
      </c>
    </row>
    <row r="105" spans="1:6" ht="25.5" x14ac:dyDescent="0.2">
      <c r="A105" s="62" t="s">
        <v>285</v>
      </c>
      <c r="B105" s="67" t="s">
        <v>148</v>
      </c>
      <c r="C105" s="40" t="s">
        <v>12</v>
      </c>
      <c r="D105" s="64">
        <v>2</v>
      </c>
      <c r="E105" s="64">
        <v>0</v>
      </c>
      <c r="F105" s="69">
        <f t="shared" si="0"/>
        <v>0</v>
      </c>
    </row>
    <row r="106" spans="1:6" x14ac:dyDescent="0.2">
      <c r="A106" s="62"/>
      <c r="B106" s="67"/>
      <c r="C106" s="63"/>
      <c r="D106" s="64"/>
      <c r="E106" s="64"/>
      <c r="F106" s="69">
        <f t="shared" si="0"/>
        <v>0</v>
      </c>
    </row>
    <row r="107" spans="1:6" x14ac:dyDescent="0.2">
      <c r="A107" s="62" t="s">
        <v>286</v>
      </c>
      <c r="B107" s="67" t="s">
        <v>111</v>
      </c>
      <c r="C107" s="63"/>
      <c r="D107" s="64"/>
      <c r="E107" s="64"/>
      <c r="F107" s="69">
        <f t="shared" si="0"/>
        <v>0</v>
      </c>
    </row>
    <row r="108" spans="1:6" x14ac:dyDescent="0.2">
      <c r="A108" s="32"/>
      <c r="B108" s="67" t="s">
        <v>71</v>
      </c>
      <c r="C108" s="40" t="s">
        <v>12</v>
      </c>
      <c r="D108" s="36">
        <v>120</v>
      </c>
      <c r="E108" s="36">
        <v>0</v>
      </c>
      <c r="F108" s="69">
        <f t="shared" si="0"/>
        <v>0</v>
      </c>
    </row>
    <row r="109" spans="1:6" x14ac:dyDescent="0.2">
      <c r="A109" s="37"/>
      <c r="B109" s="67" t="s">
        <v>149</v>
      </c>
      <c r="C109" s="40" t="s">
        <v>12</v>
      </c>
      <c r="D109" s="36">
        <v>73</v>
      </c>
      <c r="E109" s="36">
        <v>0</v>
      </c>
      <c r="F109" s="69">
        <f t="shared" si="0"/>
        <v>0</v>
      </c>
    </row>
    <row r="110" spans="1:6" x14ac:dyDescent="0.2">
      <c r="A110" s="57"/>
      <c r="B110" s="114" t="s">
        <v>150</v>
      </c>
      <c r="C110" s="40" t="s">
        <v>12</v>
      </c>
      <c r="D110" s="41">
        <v>2</v>
      </c>
      <c r="E110" s="41">
        <v>0</v>
      </c>
      <c r="F110" s="69">
        <f t="shared" si="0"/>
        <v>0</v>
      </c>
    </row>
    <row r="111" spans="1:6" x14ac:dyDescent="0.2">
      <c r="A111" s="57"/>
      <c r="B111" s="114" t="s">
        <v>76</v>
      </c>
      <c r="C111" s="40" t="s">
        <v>12</v>
      </c>
      <c r="D111" s="41">
        <v>2</v>
      </c>
      <c r="E111" s="41">
        <v>0</v>
      </c>
      <c r="F111" s="69">
        <f t="shared" si="0"/>
        <v>0</v>
      </c>
    </row>
    <row r="112" spans="1:6" x14ac:dyDescent="0.2">
      <c r="A112" s="57"/>
      <c r="B112" s="114" t="s">
        <v>79</v>
      </c>
      <c r="C112" s="40" t="s">
        <v>12</v>
      </c>
      <c r="D112" s="41">
        <v>10</v>
      </c>
      <c r="E112" s="41">
        <v>0</v>
      </c>
      <c r="F112" s="69">
        <f t="shared" si="0"/>
        <v>0</v>
      </c>
    </row>
    <row r="113" spans="1:6" x14ac:dyDescent="0.2">
      <c r="A113" s="88"/>
      <c r="B113" s="114"/>
      <c r="C113" s="40"/>
      <c r="D113" s="41"/>
      <c r="E113" s="41"/>
      <c r="F113" s="69">
        <f t="shared" si="0"/>
        <v>0</v>
      </c>
    </row>
    <row r="114" spans="1:6" ht="38.25" x14ac:dyDescent="0.2">
      <c r="A114" s="88" t="s">
        <v>287</v>
      </c>
      <c r="B114" s="114" t="s">
        <v>88</v>
      </c>
      <c r="C114" s="40" t="s">
        <v>81</v>
      </c>
      <c r="D114" s="41">
        <v>1</v>
      </c>
      <c r="E114" s="41">
        <v>0</v>
      </c>
      <c r="F114" s="69">
        <f t="shared" si="0"/>
        <v>0</v>
      </c>
    </row>
    <row r="115" spans="1:6" ht="13.5" thickBot="1" x14ac:dyDescent="0.25">
      <c r="A115" s="57"/>
      <c r="B115" s="58"/>
      <c r="C115" s="40"/>
      <c r="D115" s="41"/>
      <c r="E115" s="41"/>
      <c r="F115" s="41"/>
    </row>
    <row r="116" spans="1:6" s="87" customFormat="1" ht="14.25" thickTop="1" thickBot="1" x14ac:dyDescent="0.25">
      <c r="A116" s="59"/>
      <c r="B116" s="49" t="s">
        <v>180</v>
      </c>
      <c r="C116" s="107"/>
      <c r="D116" s="108"/>
      <c r="E116" s="108"/>
      <c r="F116" s="108">
        <f>SUM(F44:F115)</f>
        <v>0</v>
      </c>
    </row>
    <row r="117" spans="1:6" ht="13.5" thickTop="1" x14ac:dyDescent="0.2">
      <c r="A117" s="77"/>
      <c r="B117" s="92"/>
      <c r="C117" s="79"/>
      <c r="D117" s="80"/>
      <c r="E117" s="80"/>
      <c r="F117" s="80"/>
    </row>
    <row r="118" spans="1:6" x14ac:dyDescent="0.2">
      <c r="A118" s="93" t="s">
        <v>288</v>
      </c>
      <c r="B118" s="94" t="s">
        <v>16</v>
      </c>
      <c r="C118" s="90" t="s">
        <v>81</v>
      </c>
      <c r="D118" s="91">
        <v>1</v>
      </c>
      <c r="E118" s="91">
        <v>0</v>
      </c>
      <c r="F118" s="91">
        <f>D118*E118</f>
        <v>0</v>
      </c>
    </row>
    <row r="119" spans="1:6" x14ac:dyDescent="0.2">
      <c r="A119" s="37"/>
      <c r="B119" s="45"/>
      <c r="C119" s="33"/>
      <c r="D119" s="36"/>
      <c r="E119" s="36"/>
      <c r="F119" s="36"/>
    </row>
    <row r="120" spans="1:6" ht="25.5" x14ac:dyDescent="0.2">
      <c r="A120" s="37"/>
      <c r="B120" s="45" t="s">
        <v>90</v>
      </c>
      <c r="C120" s="33"/>
      <c r="D120" s="36"/>
      <c r="E120" s="36"/>
      <c r="F120" s="36"/>
    </row>
    <row r="121" spans="1:6" ht="38.25" x14ac:dyDescent="0.2">
      <c r="A121" s="32"/>
      <c r="B121" s="39" t="s">
        <v>91</v>
      </c>
      <c r="C121" s="33"/>
      <c r="D121" s="46"/>
      <c r="E121" s="36"/>
      <c r="F121" s="36"/>
    </row>
    <row r="122" spans="1:6" ht="25.5" x14ac:dyDescent="0.2">
      <c r="A122" s="32"/>
      <c r="B122" s="39" t="s">
        <v>92</v>
      </c>
      <c r="C122" s="33"/>
      <c r="D122" s="46"/>
      <c r="E122" s="36"/>
      <c r="F122" s="36"/>
    </row>
    <row r="123" spans="1:6" ht="38.25" x14ac:dyDescent="0.2">
      <c r="A123" s="32"/>
      <c r="B123" s="39" t="s">
        <v>93</v>
      </c>
      <c r="C123" s="33"/>
      <c r="D123" s="36"/>
      <c r="E123" s="36"/>
      <c r="F123" s="36"/>
    </row>
    <row r="124" spans="1:6" ht="25.5" x14ac:dyDescent="0.2">
      <c r="A124" s="32"/>
      <c r="B124" s="45" t="s">
        <v>94</v>
      </c>
      <c r="C124" s="33"/>
      <c r="D124" s="36"/>
      <c r="E124" s="36"/>
      <c r="F124" s="36"/>
    </row>
    <row r="125" spans="1:6" ht="25.5" x14ac:dyDescent="0.2">
      <c r="A125" s="32"/>
      <c r="B125" s="39" t="s">
        <v>95</v>
      </c>
      <c r="C125" s="33"/>
      <c r="D125" s="36"/>
      <c r="E125" s="36"/>
      <c r="F125" s="36"/>
    </row>
    <row r="126" spans="1:6" ht="25.5" x14ac:dyDescent="0.2">
      <c r="A126" s="32"/>
      <c r="B126" s="47" t="s">
        <v>18</v>
      </c>
      <c r="C126" s="48"/>
      <c r="D126" s="46"/>
      <c r="E126" s="46"/>
      <c r="F126" s="46"/>
    </row>
    <row r="127" spans="1:6" x14ac:dyDescent="0.2">
      <c r="A127" s="32"/>
      <c r="B127" s="47"/>
      <c r="C127" s="48"/>
      <c r="D127" s="46"/>
      <c r="E127" s="46"/>
      <c r="F127" s="46"/>
    </row>
    <row r="128" spans="1:6" x14ac:dyDescent="0.2">
      <c r="A128" s="32" t="s">
        <v>289</v>
      </c>
      <c r="B128" s="47" t="s">
        <v>168</v>
      </c>
      <c r="C128" s="48" t="s">
        <v>19</v>
      </c>
      <c r="D128" s="46">
        <v>1</v>
      </c>
      <c r="E128" s="46">
        <v>0</v>
      </c>
      <c r="F128" s="46">
        <f>D128*E128</f>
        <v>0</v>
      </c>
    </row>
    <row r="129" spans="1:6" x14ac:dyDescent="0.2">
      <c r="A129" s="32"/>
      <c r="B129" s="47"/>
      <c r="C129" s="48"/>
      <c r="D129" s="46"/>
      <c r="E129" s="46"/>
      <c r="F129" s="46">
        <f>D129*E129</f>
        <v>0</v>
      </c>
    </row>
    <row r="130" spans="1:6" ht="25.5" x14ac:dyDescent="0.2">
      <c r="A130" s="32" t="s">
        <v>290</v>
      </c>
      <c r="B130" s="47" t="s">
        <v>178</v>
      </c>
      <c r="C130" s="48" t="s">
        <v>19</v>
      </c>
      <c r="D130" s="46">
        <v>1</v>
      </c>
      <c r="E130" s="46">
        <v>0</v>
      </c>
      <c r="F130" s="46">
        <f>D130*E130</f>
        <v>0</v>
      </c>
    </row>
    <row r="131" spans="1:6" x14ac:dyDescent="0.2">
      <c r="A131" s="32"/>
      <c r="B131" s="47"/>
      <c r="C131" s="48"/>
      <c r="D131" s="46"/>
      <c r="E131" s="46"/>
      <c r="F131" s="46">
        <f>D131*E131</f>
        <v>0</v>
      </c>
    </row>
    <row r="132" spans="1:6" ht="25.5" x14ac:dyDescent="0.2">
      <c r="A132" s="32" t="s">
        <v>291</v>
      </c>
      <c r="B132" s="47" t="s">
        <v>169</v>
      </c>
      <c r="C132" s="48" t="s">
        <v>19</v>
      </c>
      <c r="D132" s="46">
        <v>1</v>
      </c>
      <c r="E132" s="46">
        <v>0</v>
      </c>
      <c r="F132" s="46">
        <f>D132*E132</f>
        <v>0</v>
      </c>
    </row>
    <row r="133" spans="1:6" x14ac:dyDescent="0.2">
      <c r="A133" s="32"/>
      <c r="B133" s="47"/>
      <c r="C133" s="48"/>
      <c r="D133" s="46"/>
      <c r="E133" s="46"/>
      <c r="F133" s="46"/>
    </row>
    <row r="134" spans="1:6" ht="25.5" x14ac:dyDescent="0.2">
      <c r="A134" s="32" t="s">
        <v>292</v>
      </c>
      <c r="B134" s="47" t="s">
        <v>187</v>
      </c>
      <c r="C134" s="48" t="s">
        <v>19</v>
      </c>
      <c r="D134" s="46">
        <v>1</v>
      </c>
      <c r="E134" s="46">
        <v>0</v>
      </c>
      <c r="F134" s="46">
        <f>D134*E134</f>
        <v>0</v>
      </c>
    </row>
    <row r="135" spans="1:6" ht="13.5" thickBot="1" x14ac:dyDescent="0.25">
      <c r="A135" s="32"/>
      <c r="B135" s="39"/>
      <c r="C135" s="33"/>
      <c r="D135" s="36"/>
      <c r="E135" s="36"/>
      <c r="F135" s="36"/>
    </row>
    <row r="136" spans="1:6" ht="14.25" thickTop="1" thickBot="1" x14ac:dyDescent="0.25">
      <c r="A136" s="59"/>
      <c r="B136" s="49" t="s">
        <v>313</v>
      </c>
      <c r="C136" s="60"/>
      <c r="D136" s="61"/>
      <c r="E136" s="61"/>
      <c r="F136" s="108">
        <f>F116+F118+F128+F130+F132+F134</f>
        <v>0</v>
      </c>
    </row>
    <row r="137" spans="1:6" ht="13.5" thickTop="1" x14ac:dyDescent="0.2">
      <c r="A137" s="32"/>
      <c r="B137" s="45"/>
      <c r="C137" s="33"/>
      <c r="D137" s="46"/>
      <c r="E137" s="36"/>
      <c r="F137" s="36"/>
    </row>
    <row r="138" spans="1:6" x14ac:dyDescent="0.2">
      <c r="A138" s="32"/>
      <c r="B138" s="45"/>
      <c r="C138" s="33"/>
      <c r="D138" s="46"/>
      <c r="E138" s="36"/>
      <c r="F138" s="36"/>
    </row>
    <row r="139" spans="1:6" x14ac:dyDescent="0.2">
      <c r="A139" s="32"/>
      <c r="B139" s="45"/>
      <c r="C139" s="33"/>
      <c r="D139" s="46"/>
      <c r="E139" s="36"/>
      <c r="F139" s="36"/>
    </row>
    <row r="140" spans="1:6" x14ac:dyDescent="0.2">
      <c r="A140" s="32"/>
      <c r="B140" s="39"/>
      <c r="C140" s="33"/>
      <c r="D140" s="46"/>
      <c r="E140" s="36"/>
      <c r="F140" s="36"/>
    </row>
    <row r="141" spans="1:6" x14ac:dyDescent="0.2">
      <c r="A141" s="32"/>
      <c r="B141" s="45"/>
      <c r="C141" s="33"/>
      <c r="D141" s="46"/>
      <c r="E141" s="36"/>
      <c r="F141" s="36"/>
    </row>
    <row r="142" spans="1:6" x14ac:dyDescent="0.2">
      <c r="A142" s="32"/>
      <c r="B142" s="45"/>
      <c r="C142" s="33"/>
      <c r="D142" s="46"/>
      <c r="E142" s="36"/>
      <c r="F142" s="36"/>
    </row>
    <row r="143" spans="1:6" x14ac:dyDescent="0.2">
      <c r="A143" s="32"/>
      <c r="B143" s="45"/>
      <c r="C143" s="33"/>
      <c r="D143" s="46"/>
      <c r="E143" s="36"/>
      <c r="F143" s="36"/>
    </row>
    <row r="144" spans="1:6" x14ac:dyDescent="0.2">
      <c r="A144" s="32"/>
      <c r="B144" s="39"/>
      <c r="C144" s="33"/>
      <c r="D144" s="36"/>
      <c r="E144" s="36"/>
      <c r="F144" s="36"/>
    </row>
    <row r="145" spans="1:6" ht="18" customHeight="1" x14ac:dyDescent="0.2">
      <c r="A145" s="32"/>
      <c r="B145" s="71"/>
      <c r="C145" s="63"/>
      <c r="D145" s="64"/>
      <c r="E145" s="64"/>
      <c r="F145" s="65"/>
    </row>
    <row r="146" spans="1:6" ht="13.5" thickBot="1" x14ac:dyDescent="0.25">
      <c r="A146" s="32"/>
      <c r="B146" s="39"/>
      <c r="C146" s="33"/>
      <c r="D146" s="36"/>
      <c r="E146" s="36"/>
      <c r="F146" s="36"/>
    </row>
    <row r="147" spans="1:6" ht="14.25" thickTop="1" thickBot="1" x14ac:dyDescent="0.25">
      <c r="A147" s="59"/>
      <c r="B147" s="49"/>
      <c r="C147" s="60"/>
      <c r="D147" s="61"/>
      <c r="E147" s="61"/>
      <c r="F147" s="108"/>
    </row>
    <row r="148" spans="1:6" ht="13.5" thickTop="1" x14ac:dyDescent="0.2">
      <c r="A148" s="88"/>
      <c r="B148" s="89"/>
      <c r="C148" s="40"/>
      <c r="D148" s="41"/>
      <c r="E148" s="41"/>
      <c r="F148" s="41"/>
    </row>
    <row r="149" spans="1:6" x14ac:dyDescent="0.2">
      <c r="A149" s="93"/>
      <c r="B149" s="95"/>
      <c r="C149" s="90"/>
      <c r="D149" s="91"/>
      <c r="E149" s="91"/>
      <c r="F149" s="91"/>
    </row>
    <row r="150" spans="1:6" x14ac:dyDescent="0.2">
      <c r="A150" s="32"/>
      <c r="B150" s="39"/>
      <c r="C150" s="33"/>
      <c r="D150" s="36"/>
      <c r="E150" s="36"/>
      <c r="F150" s="36"/>
    </row>
    <row r="151" spans="1:6" x14ac:dyDescent="0.2">
      <c r="A151" s="32"/>
      <c r="B151" s="39"/>
      <c r="C151" s="33"/>
      <c r="D151" s="36"/>
      <c r="E151" s="36"/>
      <c r="F151" s="36"/>
    </row>
    <row r="152" spans="1:6" x14ac:dyDescent="0.2">
      <c r="A152" s="32"/>
      <c r="B152" s="39"/>
      <c r="C152" s="33"/>
      <c r="D152" s="36"/>
      <c r="E152" s="36"/>
      <c r="F152" s="36"/>
    </row>
    <row r="153" spans="1:6" x14ac:dyDescent="0.2">
      <c r="A153" s="32"/>
      <c r="B153" s="39"/>
      <c r="C153" s="33"/>
      <c r="D153" s="36"/>
      <c r="E153" s="36"/>
      <c r="F153" s="36"/>
    </row>
    <row r="154" spans="1:6" x14ac:dyDescent="0.2">
      <c r="A154" s="32"/>
      <c r="B154" s="39"/>
      <c r="C154" s="33"/>
      <c r="D154" s="36"/>
      <c r="E154" s="36"/>
      <c r="F154" s="36"/>
    </row>
    <row r="155" spans="1:6" x14ac:dyDescent="0.2">
      <c r="A155" s="32"/>
      <c r="B155" s="39"/>
      <c r="C155" s="33"/>
      <c r="D155" s="36"/>
      <c r="E155" s="36"/>
      <c r="F155" s="36"/>
    </row>
    <row r="156" spans="1:6" x14ac:dyDescent="0.2">
      <c r="A156" s="32"/>
      <c r="B156" s="39"/>
      <c r="C156" s="33"/>
      <c r="D156" s="36"/>
      <c r="E156" s="36"/>
      <c r="F156" s="36"/>
    </row>
    <row r="157" spans="1:6" x14ac:dyDescent="0.2">
      <c r="A157" s="32"/>
      <c r="B157" s="39"/>
      <c r="C157" s="33"/>
      <c r="D157" s="36"/>
      <c r="E157" s="36"/>
      <c r="F157" s="36"/>
    </row>
    <row r="158" spans="1:6" x14ac:dyDescent="0.2">
      <c r="A158" s="32"/>
      <c r="B158" s="39"/>
      <c r="C158" s="33"/>
      <c r="D158" s="36"/>
      <c r="E158" s="36"/>
      <c r="F158" s="36"/>
    </row>
    <row r="159" spans="1:6" x14ac:dyDescent="0.2">
      <c r="A159" s="32"/>
      <c r="B159" s="39"/>
      <c r="C159" s="33"/>
      <c r="D159" s="36"/>
      <c r="E159" s="36"/>
      <c r="F159" s="36"/>
    </row>
    <row r="160" spans="1:6" x14ac:dyDescent="0.2">
      <c r="A160" s="50"/>
      <c r="B160" s="39"/>
      <c r="C160" s="33"/>
      <c r="D160" s="36"/>
      <c r="E160" s="36"/>
      <c r="F160" s="36"/>
    </row>
    <row r="161" spans="1:6" x14ac:dyDescent="0.2">
      <c r="A161" s="50"/>
      <c r="B161" s="39"/>
      <c r="C161" s="33"/>
      <c r="D161" s="36"/>
      <c r="E161" s="36"/>
      <c r="F161" s="36"/>
    </row>
    <row r="162" spans="1:6" x14ac:dyDescent="0.2">
      <c r="A162" s="73"/>
      <c r="B162" s="39"/>
      <c r="C162" s="33"/>
      <c r="D162" s="36"/>
      <c r="E162" s="36"/>
      <c r="F162" s="36"/>
    </row>
    <row r="163" spans="1:6" x14ac:dyDescent="0.2">
      <c r="A163" s="73"/>
      <c r="B163" s="39"/>
      <c r="C163" s="33"/>
      <c r="D163" s="36"/>
      <c r="E163" s="36"/>
      <c r="F163" s="36"/>
    </row>
    <row r="164" spans="1:6" x14ac:dyDescent="0.2">
      <c r="A164" s="73"/>
      <c r="B164" s="39"/>
      <c r="C164" s="33"/>
      <c r="D164" s="36"/>
      <c r="E164" s="36"/>
      <c r="F164" s="36"/>
    </row>
    <row r="165" spans="1:6" x14ac:dyDescent="0.2">
      <c r="A165" s="73"/>
      <c r="B165" s="39"/>
      <c r="C165" s="33"/>
      <c r="D165" s="36"/>
      <c r="E165" s="36"/>
      <c r="F165" s="36"/>
    </row>
    <row r="166" spans="1:6" x14ac:dyDescent="0.2">
      <c r="A166" s="73"/>
      <c r="B166" s="39"/>
      <c r="C166" s="33"/>
      <c r="D166" s="36"/>
      <c r="E166" s="36"/>
      <c r="F166" s="44"/>
    </row>
    <row r="167" spans="1:6" x14ac:dyDescent="0.2">
      <c r="A167" s="73"/>
      <c r="B167" s="39"/>
      <c r="C167" s="33"/>
      <c r="D167" s="36"/>
      <c r="E167" s="36"/>
      <c r="F167" s="36"/>
    </row>
    <row r="168" spans="1:6" x14ac:dyDescent="0.2">
      <c r="A168" s="50"/>
      <c r="B168" s="84"/>
      <c r="C168" s="33"/>
      <c r="D168" s="36"/>
      <c r="E168" s="36"/>
      <c r="F168" s="36"/>
    </row>
    <row r="169" spans="1:6" x14ac:dyDescent="0.2">
      <c r="A169" s="50"/>
      <c r="B169" s="84"/>
      <c r="C169" s="33"/>
      <c r="D169" s="36"/>
      <c r="E169" s="36"/>
      <c r="F169" s="36"/>
    </row>
    <row r="170" spans="1:6" x14ac:dyDescent="0.2">
      <c r="A170" s="50"/>
      <c r="B170" s="84"/>
      <c r="C170" s="33"/>
      <c r="D170" s="36"/>
      <c r="E170" s="36"/>
      <c r="F170" s="36"/>
    </row>
    <row r="171" spans="1:6" x14ac:dyDescent="0.2">
      <c r="A171" s="50"/>
      <c r="B171" s="84"/>
      <c r="C171" s="33"/>
      <c r="D171" s="36"/>
      <c r="E171" s="36"/>
      <c r="F171" s="36"/>
    </row>
    <row r="172" spans="1:6" ht="13.5" thickBot="1" x14ac:dyDescent="0.25">
      <c r="A172" s="50"/>
      <c r="B172" s="39"/>
      <c r="C172" s="33"/>
      <c r="D172" s="36"/>
      <c r="E172" s="36"/>
      <c r="F172" s="36"/>
    </row>
    <row r="173" spans="1:6" ht="14.25" thickTop="1" thickBot="1" x14ac:dyDescent="0.25">
      <c r="A173" s="59"/>
      <c r="B173" s="49"/>
      <c r="C173" s="60"/>
      <c r="D173" s="61"/>
      <c r="E173" s="61"/>
      <c r="F173" s="108"/>
    </row>
    <row r="174" spans="1:6" ht="14.25" thickTop="1" thickBot="1" x14ac:dyDescent="0.25">
      <c r="A174" s="88"/>
      <c r="B174" s="89"/>
      <c r="C174" s="40"/>
      <c r="D174" s="41"/>
      <c r="E174" s="41"/>
      <c r="F174" s="41"/>
    </row>
    <row r="175" spans="1:6" ht="16.5" thickTop="1" thickBot="1" x14ac:dyDescent="0.3">
      <c r="A175" s="59"/>
      <c r="B175" s="97"/>
      <c r="C175" s="60"/>
      <c r="D175" s="61"/>
      <c r="E175" s="61"/>
      <c r="F175" s="61"/>
    </row>
    <row r="176" spans="1:6" ht="13.5" thickTop="1" x14ac:dyDescent="0.2">
      <c r="A176" s="77"/>
      <c r="B176" s="98"/>
      <c r="C176" s="79"/>
      <c r="D176" s="80"/>
      <c r="E176" s="80"/>
      <c r="F176" s="80"/>
    </row>
    <row r="177" spans="1:6" x14ac:dyDescent="0.2">
      <c r="A177" s="93"/>
      <c r="B177" s="99"/>
      <c r="C177" s="90"/>
      <c r="D177" s="91"/>
      <c r="E177" s="91"/>
      <c r="F177" s="91"/>
    </row>
    <row r="178" spans="1:6" x14ac:dyDescent="0.2">
      <c r="A178" s="37"/>
      <c r="B178" s="45"/>
      <c r="C178" s="33"/>
      <c r="D178" s="36"/>
      <c r="E178" s="36"/>
      <c r="F178" s="36"/>
    </row>
    <row r="179" spans="1:6" x14ac:dyDescent="0.2">
      <c r="A179" s="37"/>
      <c r="B179" s="45"/>
      <c r="C179" s="33"/>
      <c r="D179" s="36"/>
      <c r="E179" s="36"/>
      <c r="F179" s="36"/>
    </row>
    <row r="180" spans="1:6" x14ac:dyDescent="0.2">
      <c r="A180" s="32"/>
      <c r="B180" s="39"/>
      <c r="C180" s="33"/>
      <c r="D180" s="36"/>
      <c r="E180" s="36"/>
      <c r="F180" s="36"/>
    </row>
    <row r="181" spans="1:6" ht="18" customHeight="1" x14ac:dyDescent="0.2">
      <c r="A181" s="32"/>
      <c r="B181" s="71"/>
      <c r="C181" s="63"/>
      <c r="D181" s="64"/>
      <c r="E181" s="64"/>
      <c r="F181" s="65"/>
    </row>
    <row r="182" spans="1:6" x14ac:dyDescent="0.2">
      <c r="A182" s="32"/>
      <c r="B182" s="39"/>
      <c r="C182" s="33"/>
      <c r="D182" s="36"/>
      <c r="E182" s="36"/>
      <c r="F182" s="36"/>
    </row>
    <row r="183" spans="1:6" ht="18.75" customHeight="1" x14ac:dyDescent="0.2">
      <c r="A183" s="37"/>
      <c r="B183" s="45"/>
      <c r="C183" s="33"/>
      <c r="D183" s="36"/>
      <c r="E183" s="36"/>
      <c r="F183" s="36"/>
    </row>
    <row r="184" spans="1:6" x14ac:dyDescent="0.2">
      <c r="A184" s="37"/>
      <c r="B184" s="45"/>
      <c r="C184" s="33"/>
      <c r="D184" s="36"/>
      <c r="E184" s="36"/>
      <c r="F184" s="36"/>
    </row>
    <row r="185" spans="1:6" x14ac:dyDescent="0.2">
      <c r="A185" s="32"/>
      <c r="B185" s="39"/>
      <c r="C185" s="33"/>
      <c r="D185" s="36"/>
      <c r="E185" s="36"/>
      <c r="F185" s="36"/>
    </row>
    <row r="186" spans="1:6" x14ac:dyDescent="0.2">
      <c r="A186" s="32"/>
      <c r="B186" s="51"/>
      <c r="C186" s="33"/>
      <c r="D186" s="36"/>
      <c r="E186" s="36"/>
      <c r="F186" s="36"/>
    </row>
    <row r="187" spans="1:6" x14ac:dyDescent="0.2">
      <c r="A187" s="37"/>
      <c r="B187" s="51"/>
      <c r="C187" s="33"/>
      <c r="D187" s="36"/>
      <c r="E187" s="36"/>
      <c r="F187" s="36"/>
    </row>
    <row r="188" spans="1:6" x14ac:dyDescent="0.2">
      <c r="A188" s="32"/>
      <c r="B188" s="45"/>
      <c r="C188" s="33"/>
      <c r="D188" s="36"/>
      <c r="E188" s="36"/>
      <c r="F188" s="36"/>
    </row>
    <row r="189" spans="1:6" x14ac:dyDescent="0.2">
      <c r="A189" s="32"/>
      <c r="B189" s="39"/>
      <c r="C189" s="33"/>
      <c r="D189" s="36"/>
      <c r="E189" s="36"/>
      <c r="F189" s="36"/>
    </row>
    <row r="190" spans="1:6" x14ac:dyDescent="0.2">
      <c r="A190" s="32"/>
      <c r="B190" s="45"/>
      <c r="C190" s="33"/>
      <c r="D190" s="36"/>
      <c r="E190" s="36"/>
      <c r="F190" s="36"/>
    </row>
    <row r="191" spans="1:6" x14ac:dyDescent="0.2">
      <c r="A191" s="32"/>
      <c r="B191" s="45"/>
      <c r="C191" s="33"/>
      <c r="D191" s="36"/>
      <c r="E191" s="36"/>
      <c r="F191" s="36"/>
    </row>
    <row r="192" spans="1:6" x14ac:dyDescent="0.2">
      <c r="A192" s="88"/>
      <c r="B192" s="100"/>
      <c r="C192" s="40"/>
      <c r="D192" s="41"/>
      <c r="E192" s="41"/>
      <c r="F192" s="41"/>
    </row>
    <row r="193" spans="1:6" x14ac:dyDescent="0.2">
      <c r="A193" s="93"/>
      <c r="B193" s="99"/>
      <c r="C193" s="90"/>
      <c r="D193" s="91"/>
      <c r="E193" s="91"/>
      <c r="F193" s="91"/>
    </row>
    <row r="194" spans="1:6" x14ac:dyDescent="0.2">
      <c r="A194" s="37"/>
      <c r="B194" s="45"/>
      <c r="C194" s="33"/>
      <c r="D194" s="36"/>
      <c r="E194" s="36"/>
      <c r="F194" s="36"/>
    </row>
    <row r="195" spans="1:6" x14ac:dyDescent="0.2">
      <c r="A195" s="37"/>
      <c r="B195" s="45"/>
      <c r="C195" s="33"/>
      <c r="D195" s="36"/>
      <c r="E195" s="36"/>
      <c r="F195" s="36"/>
    </row>
    <row r="196" spans="1:6" x14ac:dyDescent="0.2">
      <c r="A196" s="32"/>
      <c r="B196" s="45"/>
      <c r="C196" s="33"/>
      <c r="D196" s="36"/>
      <c r="E196" s="36"/>
      <c r="F196" s="36"/>
    </row>
    <row r="197" spans="1:6" x14ac:dyDescent="0.2">
      <c r="A197" s="32"/>
      <c r="B197" s="39"/>
      <c r="C197" s="33"/>
      <c r="D197" s="36"/>
      <c r="E197" s="36"/>
      <c r="F197" s="36"/>
    </row>
    <row r="198" spans="1:6" x14ac:dyDescent="0.2">
      <c r="A198" s="32"/>
      <c r="B198" s="39"/>
      <c r="C198" s="33"/>
      <c r="D198" s="36"/>
      <c r="E198" s="36"/>
      <c r="F198" s="36"/>
    </row>
    <row r="199" spans="1:6" x14ac:dyDescent="0.2">
      <c r="A199" s="32"/>
      <c r="B199" s="39"/>
      <c r="C199" s="33"/>
      <c r="D199" s="36"/>
      <c r="E199" s="36"/>
      <c r="F199" s="36"/>
    </row>
    <row r="200" spans="1:6" s="52" customFormat="1" ht="18" customHeight="1" x14ac:dyDescent="0.25">
      <c r="A200" s="32"/>
      <c r="B200" s="71"/>
      <c r="C200" s="63"/>
      <c r="D200" s="64"/>
      <c r="E200" s="64"/>
      <c r="F200" s="65"/>
    </row>
    <row r="201" spans="1:6" s="52" customFormat="1" x14ac:dyDescent="0.25">
      <c r="A201" s="32"/>
      <c r="B201" s="71"/>
      <c r="C201" s="63"/>
      <c r="D201" s="64"/>
      <c r="E201" s="64"/>
      <c r="F201" s="65"/>
    </row>
    <row r="202" spans="1:6" x14ac:dyDescent="0.2">
      <c r="A202" s="72"/>
      <c r="B202" s="45"/>
      <c r="C202" s="33"/>
      <c r="D202" s="36"/>
      <c r="E202" s="36"/>
      <c r="F202" s="36"/>
    </row>
    <row r="203" spans="1:6" x14ac:dyDescent="0.2">
      <c r="A203" s="32"/>
      <c r="B203" s="39"/>
      <c r="C203" s="33"/>
      <c r="D203" s="36"/>
      <c r="E203" s="36"/>
      <c r="F203" s="36"/>
    </row>
    <row r="204" spans="1:6" x14ac:dyDescent="0.2">
      <c r="A204" s="32"/>
      <c r="B204" s="39"/>
      <c r="C204" s="33"/>
      <c r="D204" s="36"/>
      <c r="E204" s="36"/>
      <c r="F204" s="36"/>
    </row>
    <row r="205" spans="1:6" x14ac:dyDescent="0.2">
      <c r="A205" s="50"/>
      <c r="B205" s="39"/>
      <c r="C205" s="33"/>
      <c r="D205" s="36"/>
      <c r="E205" s="36"/>
      <c r="F205" s="36"/>
    </row>
    <row r="206" spans="1:6" x14ac:dyDescent="0.2">
      <c r="A206" s="50"/>
      <c r="B206" s="39"/>
      <c r="C206" s="33"/>
      <c r="D206" s="36"/>
      <c r="E206" s="36"/>
      <c r="F206" s="36"/>
    </row>
    <row r="207" spans="1:6" x14ac:dyDescent="0.2">
      <c r="A207" s="50"/>
      <c r="B207" s="39"/>
      <c r="C207" s="33"/>
      <c r="D207" s="36"/>
      <c r="E207" s="36"/>
      <c r="F207" s="36"/>
    </row>
    <row r="208" spans="1:6" x14ac:dyDescent="0.2">
      <c r="A208" s="73"/>
      <c r="B208" s="39"/>
      <c r="C208" s="33"/>
      <c r="D208" s="36"/>
      <c r="E208" s="36"/>
      <c r="F208" s="36"/>
    </row>
    <row r="209" spans="1:6" s="52" customFormat="1" x14ac:dyDescent="0.25">
      <c r="A209" s="37"/>
      <c r="B209" s="71"/>
      <c r="C209" s="74"/>
      <c r="D209" s="75"/>
      <c r="E209" s="75"/>
      <c r="F209" s="76"/>
    </row>
    <row r="210" spans="1:6" ht="13.5" thickBot="1" x14ac:dyDescent="0.25">
      <c r="A210" s="32"/>
      <c r="B210" s="66"/>
      <c r="C210" s="63"/>
      <c r="D210" s="64"/>
      <c r="E210" s="64"/>
      <c r="F210" s="65"/>
    </row>
    <row r="211" spans="1:6" ht="14.25" thickTop="1" thickBot="1" x14ac:dyDescent="0.25">
      <c r="A211" s="59"/>
      <c r="B211" s="49"/>
      <c r="C211" s="60"/>
      <c r="D211" s="61"/>
      <c r="E211" s="61"/>
      <c r="F211" s="108"/>
    </row>
    <row r="212" spans="1:6" ht="13.5" thickTop="1" x14ac:dyDescent="0.2">
      <c r="A212" s="88"/>
      <c r="B212" s="89"/>
      <c r="C212" s="40"/>
      <c r="D212" s="41"/>
      <c r="E212" s="41"/>
      <c r="F212" s="41"/>
    </row>
    <row r="213" spans="1:6" x14ac:dyDescent="0.2">
      <c r="A213" s="93"/>
      <c r="B213" s="95"/>
      <c r="C213" s="90"/>
      <c r="D213" s="91"/>
      <c r="E213" s="91"/>
      <c r="F213" s="91"/>
    </row>
    <row r="214" spans="1:6" x14ac:dyDescent="0.2">
      <c r="A214" s="32"/>
      <c r="B214" s="39"/>
      <c r="C214" s="33"/>
      <c r="D214" s="36"/>
      <c r="E214" s="36"/>
      <c r="F214" s="36"/>
    </row>
    <row r="215" spans="1:6" x14ac:dyDescent="0.2">
      <c r="A215" s="32"/>
      <c r="B215" s="39"/>
      <c r="C215" s="33"/>
      <c r="D215" s="36"/>
      <c r="E215" s="36"/>
      <c r="F215" s="36"/>
    </row>
    <row r="216" spans="1:6" x14ac:dyDescent="0.2">
      <c r="A216" s="32"/>
      <c r="B216" s="39"/>
      <c r="C216" s="33"/>
      <c r="D216" s="36"/>
      <c r="E216" s="36"/>
      <c r="F216" s="36"/>
    </row>
    <row r="217" spans="1:6" x14ac:dyDescent="0.2">
      <c r="A217" s="32"/>
      <c r="B217" s="39"/>
      <c r="C217" s="33"/>
      <c r="D217" s="36"/>
      <c r="E217" s="36"/>
      <c r="F217" s="36"/>
    </row>
    <row r="218" spans="1:6" x14ac:dyDescent="0.2">
      <c r="A218" s="32"/>
      <c r="B218" s="39"/>
      <c r="C218" s="33"/>
      <c r="D218" s="36"/>
      <c r="E218" s="36"/>
      <c r="F218" s="36"/>
    </row>
    <row r="219" spans="1:6" x14ac:dyDescent="0.2">
      <c r="A219" s="32"/>
      <c r="B219" s="39"/>
      <c r="C219" s="33"/>
      <c r="D219" s="36"/>
      <c r="E219" s="36"/>
      <c r="F219" s="36"/>
    </row>
    <row r="220" spans="1:6" x14ac:dyDescent="0.2">
      <c r="A220" s="32"/>
      <c r="B220" s="39"/>
      <c r="C220" s="33"/>
      <c r="D220" s="36"/>
      <c r="E220" s="36"/>
      <c r="F220" s="36"/>
    </row>
    <row r="221" spans="1:6" x14ac:dyDescent="0.2">
      <c r="A221" s="32"/>
      <c r="B221" s="39"/>
      <c r="C221" s="33"/>
      <c r="D221" s="36"/>
      <c r="E221" s="36"/>
      <c r="F221" s="36"/>
    </row>
    <row r="222" spans="1:6" x14ac:dyDescent="0.2">
      <c r="A222" s="32"/>
      <c r="B222" s="39"/>
      <c r="C222" s="33"/>
      <c r="D222" s="36"/>
      <c r="E222" s="36"/>
      <c r="F222" s="36"/>
    </row>
    <row r="223" spans="1:6" x14ac:dyDescent="0.2">
      <c r="A223" s="32"/>
      <c r="B223" s="39"/>
      <c r="C223" s="33"/>
      <c r="D223" s="36"/>
      <c r="E223" s="36"/>
      <c r="F223" s="36"/>
    </row>
    <row r="224" spans="1:6" x14ac:dyDescent="0.2">
      <c r="A224" s="50"/>
      <c r="B224" s="39"/>
      <c r="C224" s="33"/>
      <c r="D224" s="36"/>
      <c r="E224" s="36"/>
      <c r="F224" s="36"/>
    </row>
    <row r="225" spans="1:6" x14ac:dyDescent="0.2">
      <c r="A225" s="50"/>
      <c r="B225" s="39"/>
      <c r="C225" s="33"/>
      <c r="D225" s="36"/>
      <c r="E225" s="36"/>
      <c r="F225" s="36"/>
    </row>
    <row r="226" spans="1:6" x14ac:dyDescent="0.2">
      <c r="A226" s="73"/>
      <c r="B226" s="39"/>
      <c r="C226" s="33"/>
      <c r="D226" s="36"/>
      <c r="E226" s="36"/>
      <c r="F226" s="36"/>
    </row>
    <row r="227" spans="1:6" x14ac:dyDescent="0.2">
      <c r="A227" s="73"/>
      <c r="B227" s="39"/>
      <c r="C227" s="33"/>
      <c r="D227" s="36"/>
      <c r="E227" s="36"/>
      <c r="F227" s="36"/>
    </row>
    <row r="228" spans="1:6" x14ac:dyDescent="0.2">
      <c r="A228" s="73"/>
      <c r="B228" s="39"/>
      <c r="C228" s="33"/>
      <c r="D228" s="36"/>
      <c r="E228" s="36"/>
      <c r="F228" s="36"/>
    </row>
    <row r="229" spans="1:6" x14ac:dyDescent="0.2">
      <c r="A229" s="73"/>
      <c r="B229" s="39"/>
      <c r="C229" s="33"/>
      <c r="D229" s="36"/>
      <c r="E229" s="36"/>
      <c r="F229" s="36"/>
    </row>
    <row r="230" spans="1:6" x14ac:dyDescent="0.2">
      <c r="A230" s="73"/>
      <c r="B230" s="39"/>
      <c r="C230" s="33"/>
      <c r="D230" s="36"/>
      <c r="E230" s="36"/>
      <c r="F230" s="36"/>
    </row>
    <row r="231" spans="1:6" x14ac:dyDescent="0.2">
      <c r="A231" s="73"/>
      <c r="B231" s="39"/>
      <c r="C231" s="33"/>
      <c r="D231" s="36"/>
      <c r="E231" s="36"/>
      <c r="F231" s="36"/>
    </row>
    <row r="232" spans="1:6" x14ac:dyDescent="0.2">
      <c r="A232" s="50"/>
      <c r="B232" s="101"/>
      <c r="C232" s="33"/>
      <c r="D232" s="36"/>
      <c r="E232" s="36"/>
      <c r="F232" s="36"/>
    </row>
    <row r="233" spans="1:6" x14ac:dyDescent="0.2">
      <c r="A233" s="50"/>
      <c r="B233" s="101"/>
      <c r="C233" s="33"/>
      <c r="D233" s="36"/>
      <c r="E233" s="36"/>
      <c r="F233" s="36"/>
    </row>
    <row r="234" spans="1:6" x14ac:dyDescent="0.2">
      <c r="A234" s="50"/>
      <c r="B234" s="101"/>
      <c r="C234" s="33"/>
      <c r="D234" s="36"/>
      <c r="E234" s="36"/>
      <c r="F234" s="36"/>
    </row>
    <row r="235" spans="1:6" x14ac:dyDescent="0.2">
      <c r="A235" s="50"/>
      <c r="B235" s="101"/>
      <c r="C235" s="33"/>
      <c r="D235" s="36"/>
      <c r="E235" s="36"/>
      <c r="F235" s="36"/>
    </row>
    <row r="236" spans="1:6" ht="13.5" thickBot="1" x14ac:dyDescent="0.25">
      <c r="A236" s="77"/>
      <c r="B236" s="78"/>
      <c r="C236" s="79"/>
      <c r="D236" s="80"/>
      <c r="E236" s="80"/>
      <c r="F236" s="80"/>
    </row>
    <row r="237" spans="1:6" ht="14.25" thickTop="1" thickBot="1" x14ac:dyDescent="0.25">
      <c r="A237" s="59"/>
      <c r="B237" s="49"/>
      <c r="C237" s="60"/>
      <c r="D237" s="61"/>
      <c r="E237" s="61"/>
      <c r="F237" s="108"/>
    </row>
    <row r="238" spans="1:6" ht="14.25" thickTop="1" thickBot="1" x14ac:dyDescent="0.25">
      <c r="A238" s="59"/>
      <c r="B238" s="49"/>
      <c r="C238" s="60"/>
      <c r="D238" s="61"/>
      <c r="E238" s="61"/>
      <c r="F238" s="108"/>
    </row>
    <row r="239" spans="1:6" ht="14.25" thickTop="1" thickBot="1" x14ac:dyDescent="0.25">
      <c r="A239" s="77"/>
      <c r="B239" s="78"/>
      <c r="C239" s="79"/>
      <c r="D239" s="80"/>
      <c r="E239" s="80"/>
      <c r="F239" s="80"/>
    </row>
    <row r="240" spans="1:6" ht="16.5" thickTop="1" thickBot="1" x14ac:dyDescent="0.3">
      <c r="A240" s="59"/>
      <c r="B240" s="102"/>
      <c r="C240" s="103"/>
      <c r="D240" s="104"/>
      <c r="E240" s="104"/>
      <c r="F240" s="104"/>
    </row>
    <row r="241" spans="1:6" ht="13.5" thickTop="1" x14ac:dyDescent="0.2">
      <c r="A241" s="77"/>
      <c r="B241" s="78"/>
      <c r="C241" s="79"/>
      <c r="D241" s="80"/>
      <c r="E241" s="80"/>
      <c r="F241" s="80"/>
    </row>
    <row r="242" spans="1:6" x14ac:dyDescent="0.2">
      <c r="A242" s="93"/>
      <c r="B242" s="105"/>
      <c r="C242" s="90"/>
      <c r="D242" s="91"/>
      <c r="E242" s="91"/>
      <c r="F242" s="91"/>
    </row>
    <row r="243" spans="1:6" x14ac:dyDescent="0.2">
      <c r="A243" s="37"/>
      <c r="B243" s="45"/>
      <c r="C243" s="33"/>
      <c r="D243" s="36"/>
      <c r="E243" s="36"/>
      <c r="F243" s="36"/>
    </row>
    <row r="244" spans="1:6" x14ac:dyDescent="0.2">
      <c r="A244" s="37"/>
      <c r="B244" s="4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88"/>
      <c r="B269" s="106"/>
      <c r="C269" s="40"/>
      <c r="D269" s="41"/>
      <c r="E269" s="41"/>
      <c r="F269" s="41"/>
    </row>
    <row r="270" spans="1:6" x14ac:dyDescent="0.2">
      <c r="A270" s="93"/>
      <c r="B270" s="105"/>
      <c r="C270" s="90"/>
      <c r="D270" s="91"/>
      <c r="E270" s="91"/>
      <c r="F270" s="91"/>
    </row>
    <row r="271" spans="1:6" x14ac:dyDescent="0.2">
      <c r="A271" s="37"/>
      <c r="B271" s="45"/>
      <c r="C271" s="33"/>
      <c r="D271" s="36"/>
      <c r="E271" s="36"/>
      <c r="F271" s="36"/>
    </row>
    <row r="272" spans="1:6" x14ac:dyDescent="0.2">
      <c r="A272" s="37"/>
      <c r="B272" s="4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88"/>
      <c r="B287" s="106"/>
      <c r="C287" s="40"/>
      <c r="D287" s="41"/>
      <c r="E287" s="41"/>
      <c r="F287" s="41"/>
    </row>
    <row r="288" spans="1:6" x14ac:dyDescent="0.2">
      <c r="A288" s="93"/>
      <c r="B288" s="105"/>
      <c r="C288" s="90"/>
      <c r="D288" s="91"/>
      <c r="E288" s="91"/>
      <c r="F288" s="91"/>
    </row>
    <row r="289" spans="1:6" x14ac:dyDescent="0.2">
      <c r="A289" s="37"/>
      <c r="B289" s="45"/>
      <c r="C289" s="33"/>
      <c r="D289" s="36"/>
      <c r="E289" s="36"/>
      <c r="F289" s="36"/>
    </row>
    <row r="290" spans="1:6" x14ac:dyDescent="0.2">
      <c r="A290" s="37"/>
      <c r="B290" s="4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ht="13.5" thickBot="1" x14ac:dyDescent="0.25">
      <c r="A304" s="77"/>
      <c r="B304" s="78"/>
      <c r="C304" s="79"/>
      <c r="D304" s="80"/>
      <c r="E304" s="80"/>
      <c r="F304" s="80"/>
    </row>
    <row r="305" spans="1:6" ht="14.25" thickTop="1" thickBot="1" x14ac:dyDescent="0.25">
      <c r="A305" s="59"/>
      <c r="B305" s="49"/>
      <c r="C305" s="60"/>
      <c r="D305" s="61"/>
      <c r="E305" s="61"/>
      <c r="F305" s="108"/>
    </row>
    <row r="306" spans="1:6" ht="13.5" thickTop="1" x14ac:dyDescent="0.2">
      <c r="A306" s="77"/>
      <c r="B306" s="78"/>
      <c r="C306" s="79"/>
      <c r="D306" s="80"/>
      <c r="E306" s="80"/>
      <c r="F306" s="80"/>
    </row>
    <row r="307" spans="1:6" x14ac:dyDescent="0.2">
      <c r="A307" s="93"/>
      <c r="B307" s="105"/>
      <c r="C307" s="90"/>
      <c r="D307" s="91"/>
      <c r="E307" s="91"/>
      <c r="F307" s="91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32"/>
      <c r="B314" s="35"/>
      <c r="C314" s="33"/>
      <c r="D314" s="36"/>
      <c r="E314" s="36"/>
      <c r="F314" s="36"/>
    </row>
    <row r="315" spans="1:6" x14ac:dyDescent="0.2">
      <c r="A315" s="32"/>
      <c r="B315" s="35"/>
      <c r="C315" s="33"/>
      <c r="D315" s="36"/>
      <c r="E315" s="36"/>
      <c r="F315" s="36"/>
    </row>
    <row r="316" spans="1:6" x14ac:dyDescent="0.2">
      <c r="A316" s="32"/>
      <c r="B316" s="35"/>
      <c r="C316" s="33"/>
      <c r="D316" s="36"/>
      <c r="E316" s="36"/>
      <c r="F316" s="36"/>
    </row>
    <row r="317" spans="1:6" x14ac:dyDescent="0.2">
      <c r="A317" s="32"/>
      <c r="B317" s="35"/>
      <c r="C317" s="33"/>
      <c r="D317" s="36"/>
      <c r="E317" s="36"/>
      <c r="F317" s="36"/>
    </row>
    <row r="318" spans="1:6" x14ac:dyDescent="0.2">
      <c r="A318" s="32"/>
      <c r="B318" s="35"/>
      <c r="C318" s="33"/>
      <c r="D318" s="36"/>
      <c r="E318" s="36"/>
      <c r="F318" s="36"/>
    </row>
    <row r="319" spans="1:6" x14ac:dyDescent="0.2">
      <c r="A319" s="73"/>
      <c r="B319" s="39"/>
      <c r="C319" s="33"/>
      <c r="D319" s="36"/>
      <c r="E319" s="36"/>
      <c r="F319" s="36"/>
    </row>
    <row r="320" spans="1:6" x14ac:dyDescent="0.2">
      <c r="A320" s="73"/>
      <c r="B320" s="39"/>
      <c r="C320" s="33"/>
      <c r="D320" s="36"/>
      <c r="E320" s="36"/>
      <c r="F320" s="36"/>
    </row>
    <row r="321" spans="1:6" x14ac:dyDescent="0.2">
      <c r="A321" s="73"/>
      <c r="B321" s="39"/>
      <c r="C321" s="33"/>
      <c r="D321" s="36"/>
      <c r="E321" s="36"/>
      <c r="F321" s="36"/>
    </row>
    <row r="322" spans="1:6" x14ac:dyDescent="0.2">
      <c r="A322" s="73"/>
      <c r="B322" s="39"/>
      <c r="C322" s="33"/>
      <c r="D322" s="36"/>
      <c r="E322" s="36"/>
      <c r="F322" s="36"/>
    </row>
    <row r="323" spans="1:6" x14ac:dyDescent="0.2">
      <c r="A323" s="73"/>
      <c r="B323" s="39"/>
      <c r="C323" s="33"/>
      <c r="D323" s="36"/>
      <c r="E323" s="36"/>
      <c r="F323" s="36"/>
    </row>
    <row r="324" spans="1:6" x14ac:dyDescent="0.2">
      <c r="A324" s="73"/>
      <c r="B324" s="39"/>
      <c r="C324" s="33"/>
      <c r="D324" s="36"/>
      <c r="E324" s="36"/>
      <c r="F324" s="36"/>
    </row>
    <row r="325" spans="1:6" x14ac:dyDescent="0.2">
      <c r="A325" s="50"/>
      <c r="B325" s="101"/>
      <c r="C325" s="33"/>
      <c r="D325" s="36"/>
      <c r="E325" s="36"/>
      <c r="F325" s="36"/>
    </row>
    <row r="326" spans="1:6" x14ac:dyDescent="0.2">
      <c r="A326" s="50"/>
      <c r="B326" s="101"/>
      <c r="C326" s="33"/>
      <c r="D326" s="36"/>
      <c r="E326" s="36"/>
      <c r="F326" s="36"/>
    </row>
    <row r="327" spans="1:6" x14ac:dyDescent="0.2">
      <c r="A327" s="50"/>
      <c r="B327" s="101"/>
      <c r="C327" s="33"/>
      <c r="D327" s="36"/>
      <c r="E327" s="36"/>
      <c r="F327" s="36"/>
    </row>
    <row r="328" spans="1:6" x14ac:dyDescent="0.2">
      <c r="A328" s="50"/>
      <c r="B328" s="101"/>
      <c r="C328" s="33"/>
      <c r="D328" s="36"/>
      <c r="E328" s="36"/>
      <c r="F328" s="36"/>
    </row>
    <row r="329" spans="1:6" ht="13.5" thickBot="1" x14ac:dyDescent="0.25">
      <c r="A329" s="32"/>
      <c r="B329" s="35"/>
      <c r="C329" s="33"/>
      <c r="D329" s="36"/>
      <c r="E329" s="36"/>
      <c r="F329" s="36"/>
    </row>
    <row r="330" spans="1:6" ht="14.25" thickTop="1" thickBot="1" x14ac:dyDescent="0.25">
      <c r="A330" s="59"/>
      <c r="B330" s="49"/>
      <c r="C330" s="60"/>
      <c r="D330" s="61"/>
      <c r="E330" s="61"/>
      <c r="F330" s="108"/>
    </row>
    <row r="331" spans="1:6" ht="14.25" thickTop="1" thickBot="1" x14ac:dyDescent="0.25">
      <c r="A331" s="59"/>
      <c r="B331" s="49"/>
      <c r="C331" s="60"/>
      <c r="D331" s="61"/>
      <c r="E331" s="61"/>
      <c r="F331" s="108"/>
    </row>
    <row r="332" spans="1:6" ht="14.25" thickTop="1" thickBot="1" x14ac:dyDescent="0.25">
      <c r="A332" s="88"/>
      <c r="B332" s="106"/>
      <c r="C332" s="40"/>
      <c r="D332" s="41"/>
      <c r="E332" s="41"/>
      <c r="F332" s="41"/>
    </row>
    <row r="333" spans="1:6" ht="16.5" thickTop="1" thickBot="1" x14ac:dyDescent="0.3">
      <c r="A333" s="59"/>
      <c r="B333" s="102"/>
      <c r="C333" s="60"/>
      <c r="D333" s="61"/>
      <c r="E333" s="61"/>
      <c r="F333" s="61"/>
    </row>
    <row r="334" spans="1:6" ht="13.5" thickTop="1" x14ac:dyDescent="0.2">
      <c r="A334" s="77"/>
      <c r="B334" s="78"/>
      <c r="C334" s="79"/>
      <c r="D334" s="80"/>
      <c r="E334" s="80"/>
      <c r="F334" s="80"/>
    </row>
    <row r="335" spans="1:6" x14ac:dyDescent="0.2">
      <c r="A335" s="93"/>
      <c r="B335" s="105"/>
      <c r="C335" s="90"/>
      <c r="D335" s="91"/>
      <c r="E335" s="91"/>
      <c r="F335" s="91"/>
    </row>
    <row r="336" spans="1:6" x14ac:dyDescent="0.2">
      <c r="A336" s="37"/>
      <c r="B336" s="45"/>
      <c r="C336" s="33"/>
      <c r="D336" s="36"/>
      <c r="E336" s="36"/>
      <c r="F336" s="36"/>
    </row>
    <row r="337" spans="1:6" x14ac:dyDescent="0.2">
      <c r="A337" s="37"/>
      <c r="B337" s="4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32"/>
      <c r="B343" s="35"/>
      <c r="C343" s="33"/>
      <c r="D343" s="36"/>
      <c r="E343" s="36"/>
      <c r="F343" s="36"/>
    </row>
    <row r="344" spans="1:6" x14ac:dyDescent="0.2">
      <c r="A344" s="32"/>
      <c r="B344" s="35"/>
      <c r="C344" s="33"/>
      <c r="D344" s="36"/>
      <c r="E344" s="36"/>
      <c r="F344" s="36"/>
    </row>
    <row r="345" spans="1:6" x14ac:dyDescent="0.2">
      <c r="A345" s="32"/>
      <c r="B345" s="35"/>
      <c r="C345" s="33"/>
      <c r="D345" s="36"/>
      <c r="E345" s="36"/>
      <c r="F345" s="36"/>
    </row>
    <row r="346" spans="1:6" x14ac:dyDescent="0.2">
      <c r="A346" s="32"/>
      <c r="B346" s="35"/>
      <c r="C346" s="33"/>
      <c r="D346" s="36"/>
      <c r="E346" s="36"/>
      <c r="F346" s="36"/>
    </row>
    <row r="347" spans="1:6" x14ac:dyDescent="0.2">
      <c r="A347" s="32"/>
      <c r="B347" s="35"/>
      <c r="C347" s="33"/>
      <c r="D347" s="36"/>
      <c r="E347" s="36"/>
      <c r="F347" s="36"/>
    </row>
    <row r="348" spans="1:6" x14ac:dyDescent="0.2">
      <c r="A348" s="88"/>
      <c r="B348" s="106"/>
      <c r="C348" s="40"/>
      <c r="D348" s="41"/>
      <c r="E348" s="41"/>
      <c r="F348" s="41"/>
    </row>
    <row r="349" spans="1:6" x14ac:dyDescent="0.2">
      <c r="A349" s="93"/>
      <c r="B349" s="105"/>
      <c r="C349" s="90"/>
      <c r="D349" s="91"/>
      <c r="E349" s="91"/>
      <c r="F349" s="91"/>
    </row>
    <row r="350" spans="1:6" x14ac:dyDescent="0.2">
      <c r="A350" s="37"/>
      <c r="B350" s="45"/>
      <c r="C350" s="33"/>
      <c r="D350" s="36"/>
      <c r="E350" s="36"/>
      <c r="F350" s="36"/>
    </row>
    <row r="351" spans="1:6" x14ac:dyDescent="0.2">
      <c r="A351" s="37"/>
      <c r="B351" s="45"/>
      <c r="C351" s="33"/>
      <c r="D351" s="36"/>
      <c r="E351" s="36"/>
      <c r="F351" s="36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x14ac:dyDescent="0.2">
      <c r="A361" s="32"/>
      <c r="B361" s="35"/>
      <c r="C361" s="33"/>
      <c r="D361" s="36"/>
      <c r="E361" s="36"/>
      <c r="F361" s="36"/>
    </row>
    <row r="362" spans="1:6" ht="13.5" thickBot="1" x14ac:dyDescent="0.25">
      <c r="A362" s="32"/>
      <c r="B362" s="35"/>
      <c r="C362" s="33"/>
      <c r="D362" s="36"/>
      <c r="E362" s="36"/>
      <c r="F362" s="36"/>
    </row>
    <row r="363" spans="1:6" ht="14.25" thickTop="1" thickBot="1" x14ac:dyDescent="0.25">
      <c r="A363" s="59"/>
      <c r="B363" s="49"/>
      <c r="C363" s="60"/>
      <c r="D363" s="61"/>
      <c r="E363" s="61"/>
      <c r="F363" s="108"/>
    </row>
    <row r="364" spans="1:6" ht="13.5" thickTop="1" x14ac:dyDescent="0.2">
      <c r="A364" s="82"/>
      <c r="B364" s="110"/>
      <c r="C364" s="79"/>
      <c r="D364" s="80"/>
      <c r="E364" s="80"/>
      <c r="F364" s="86"/>
    </row>
    <row r="365" spans="1:6" x14ac:dyDescent="0.2">
      <c r="A365" s="93"/>
      <c r="B365" s="105"/>
      <c r="C365" s="90"/>
      <c r="D365" s="91"/>
      <c r="E365" s="91"/>
      <c r="F365" s="91"/>
    </row>
    <row r="366" spans="1:6" x14ac:dyDescent="0.2">
      <c r="A366" s="32"/>
      <c r="B366" s="35"/>
      <c r="C366" s="33"/>
      <c r="D366" s="36"/>
      <c r="E366" s="36"/>
      <c r="F366" s="36"/>
    </row>
    <row r="367" spans="1:6" x14ac:dyDescent="0.2">
      <c r="A367" s="32"/>
      <c r="B367" s="35"/>
      <c r="C367" s="33"/>
      <c r="D367" s="36"/>
      <c r="E367" s="36"/>
      <c r="F367" s="36"/>
    </row>
    <row r="368" spans="1:6" x14ac:dyDescent="0.2">
      <c r="A368" s="32"/>
      <c r="B368" s="35"/>
      <c r="C368" s="33"/>
      <c r="D368" s="36"/>
      <c r="E368" s="36"/>
      <c r="F368" s="36"/>
    </row>
    <row r="369" spans="1:6" x14ac:dyDescent="0.2">
      <c r="A369" s="32"/>
      <c r="B369" s="35"/>
      <c r="C369" s="33"/>
      <c r="D369" s="36"/>
      <c r="E369" s="36"/>
      <c r="F369" s="36"/>
    </row>
    <row r="370" spans="1:6" x14ac:dyDescent="0.2">
      <c r="A370" s="32"/>
      <c r="B370" s="35"/>
      <c r="C370" s="33"/>
      <c r="D370" s="36"/>
      <c r="E370" s="36"/>
      <c r="F370" s="36"/>
    </row>
    <row r="371" spans="1:6" x14ac:dyDescent="0.2">
      <c r="A371" s="32"/>
      <c r="B371" s="35"/>
      <c r="C371" s="33"/>
      <c r="D371" s="36"/>
      <c r="E371" s="36"/>
      <c r="F371" s="36"/>
    </row>
    <row r="372" spans="1:6" x14ac:dyDescent="0.2">
      <c r="A372" s="32"/>
      <c r="B372" s="35"/>
      <c r="C372" s="33"/>
      <c r="D372" s="36"/>
      <c r="E372" s="36"/>
      <c r="F372" s="36"/>
    </row>
    <row r="373" spans="1:6" x14ac:dyDescent="0.2">
      <c r="A373" s="32"/>
      <c r="B373" s="35"/>
      <c r="C373" s="33"/>
      <c r="D373" s="36"/>
      <c r="E373" s="36"/>
      <c r="F373" s="36"/>
    </row>
    <row r="374" spans="1:6" x14ac:dyDescent="0.2">
      <c r="A374" s="32"/>
      <c r="B374" s="35"/>
      <c r="C374" s="33"/>
      <c r="D374" s="36"/>
      <c r="E374" s="36"/>
      <c r="F374" s="36"/>
    </row>
    <row r="375" spans="1:6" x14ac:dyDescent="0.2">
      <c r="A375" s="73"/>
      <c r="B375" s="39"/>
      <c r="C375" s="33"/>
      <c r="D375" s="36"/>
      <c r="E375" s="36"/>
      <c r="F375" s="36"/>
    </row>
    <row r="376" spans="1:6" x14ac:dyDescent="0.2">
      <c r="A376" s="73"/>
      <c r="B376" s="39"/>
      <c r="C376" s="33"/>
      <c r="D376" s="36"/>
      <c r="E376" s="36"/>
      <c r="F376" s="36"/>
    </row>
    <row r="377" spans="1:6" x14ac:dyDescent="0.2">
      <c r="A377" s="73"/>
      <c r="B377" s="39"/>
      <c r="C377" s="33"/>
      <c r="D377" s="36"/>
      <c r="E377" s="36"/>
      <c r="F377" s="36"/>
    </row>
    <row r="378" spans="1:6" x14ac:dyDescent="0.2">
      <c r="A378" s="73"/>
      <c r="B378" s="39"/>
      <c r="C378" s="33"/>
      <c r="D378" s="36"/>
      <c r="E378" s="36"/>
      <c r="F378" s="36"/>
    </row>
    <row r="379" spans="1:6" x14ac:dyDescent="0.2">
      <c r="A379" s="73"/>
      <c r="B379" s="39"/>
      <c r="C379" s="33"/>
      <c r="D379" s="36"/>
      <c r="E379" s="36"/>
      <c r="F379" s="36"/>
    </row>
    <row r="380" spans="1:6" x14ac:dyDescent="0.2">
      <c r="A380" s="73"/>
      <c r="B380" s="39"/>
      <c r="C380" s="33"/>
      <c r="D380" s="36"/>
      <c r="E380" s="36"/>
      <c r="F380" s="36"/>
    </row>
    <row r="381" spans="1:6" x14ac:dyDescent="0.2">
      <c r="A381" s="50"/>
      <c r="B381" s="101"/>
      <c r="C381" s="33"/>
      <c r="D381" s="36"/>
      <c r="E381" s="36"/>
      <c r="F381" s="36"/>
    </row>
    <row r="382" spans="1:6" x14ac:dyDescent="0.2">
      <c r="A382" s="50"/>
      <c r="B382" s="101"/>
      <c r="C382" s="33"/>
      <c r="D382" s="36"/>
      <c r="E382" s="36"/>
      <c r="F382" s="36"/>
    </row>
    <row r="383" spans="1:6" x14ac:dyDescent="0.2">
      <c r="A383" s="50"/>
      <c r="B383" s="101"/>
      <c r="C383" s="33"/>
      <c r="D383" s="36"/>
      <c r="E383" s="36"/>
      <c r="F383" s="36"/>
    </row>
    <row r="384" spans="1:6" x14ac:dyDescent="0.2">
      <c r="A384" s="50"/>
      <c r="B384" s="101"/>
      <c r="C384" s="33"/>
      <c r="D384" s="36"/>
      <c r="E384" s="36"/>
      <c r="F384" s="36"/>
    </row>
    <row r="385" spans="1:6" ht="13.5" thickBot="1" x14ac:dyDescent="0.25">
      <c r="A385" s="77"/>
      <c r="B385" s="78"/>
      <c r="C385" s="79"/>
      <c r="D385" s="80"/>
      <c r="E385" s="80"/>
      <c r="F385" s="80"/>
    </row>
    <row r="386" spans="1:6" ht="14.25" thickTop="1" thickBot="1" x14ac:dyDescent="0.25">
      <c r="A386" s="59"/>
      <c r="B386" s="49"/>
      <c r="C386" s="60"/>
      <c r="D386" s="61"/>
      <c r="E386" s="61"/>
      <c r="F386" s="108"/>
    </row>
    <row r="387" spans="1:6" ht="14.25" thickTop="1" thickBot="1" x14ac:dyDescent="0.25">
      <c r="A387" s="59"/>
      <c r="B387" s="49"/>
      <c r="C387" s="60"/>
      <c r="D387" s="61"/>
      <c r="E387" s="61"/>
      <c r="F387" s="108"/>
    </row>
    <row r="388" spans="1:6" ht="14.25" thickTop="1" thickBot="1" x14ac:dyDescent="0.25">
      <c r="A388" s="77"/>
      <c r="B388" s="78"/>
      <c r="C388" s="79"/>
      <c r="D388" s="80"/>
      <c r="E388" s="80"/>
      <c r="F388" s="80"/>
    </row>
    <row r="389" spans="1:6" s="87" customFormat="1" ht="16.5" thickTop="1" thickBot="1" x14ac:dyDescent="0.3">
      <c r="A389" s="59"/>
      <c r="B389" s="102"/>
      <c r="C389" s="107"/>
      <c r="D389" s="108"/>
      <c r="E389" s="108"/>
      <c r="F389" s="108"/>
    </row>
    <row r="390" spans="1:6" s="87" customFormat="1" ht="15.75" thickTop="1" x14ac:dyDescent="0.25">
      <c r="A390" s="82"/>
      <c r="B390" s="83"/>
      <c r="C390" s="85"/>
      <c r="D390" s="86"/>
      <c r="E390" s="86"/>
      <c r="F390" s="86"/>
    </row>
    <row r="391" spans="1:6" x14ac:dyDescent="0.2">
      <c r="A391" s="93"/>
      <c r="B391" s="105"/>
      <c r="C391" s="90"/>
      <c r="D391" s="91"/>
      <c r="E391" s="91"/>
      <c r="F391" s="91"/>
    </row>
    <row r="392" spans="1:6" x14ac:dyDescent="0.2">
      <c r="A392" s="32"/>
      <c r="B392" s="35"/>
      <c r="C392" s="33"/>
      <c r="D392" s="36"/>
      <c r="E392" s="36"/>
      <c r="F392" s="36"/>
    </row>
    <row r="393" spans="1:6" x14ac:dyDescent="0.2">
      <c r="A393" s="32"/>
      <c r="B393" s="35"/>
      <c r="C393" s="33"/>
      <c r="D393" s="36"/>
      <c r="E393" s="36"/>
      <c r="F393" s="36"/>
    </row>
    <row r="394" spans="1:6" x14ac:dyDescent="0.2">
      <c r="A394" s="32"/>
      <c r="B394" s="35"/>
      <c r="C394" s="33"/>
      <c r="D394" s="36"/>
      <c r="E394" s="36"/>
      <c r="F394" s="36"/>
    </row>
    <row r="395" spans="1:6" ht="13.5" thickBot="1" x14ac:dyDescent="0.25">
      <c r="A395" s="77"/>
      <c r="B395" s="78"/>
      <c r="C395" s="79"/>
      <c r="D395" s="80"/>
      <c r="E395" s="80"/>
      <c r="F395" s="80"/>
    </row>
    <row r="396" spans="1:6" ht="14.25" thickTop="1" thickBot="1" x14ac:dyDescent="0.25">
      <c r="A396" s="59"/>
      <c r="B396" s="49"/>
      <c r="C396" s="60"/>
      <c r="D396" s="61"/>
      <c r="E396" s="61"/>
      <c r="F396" s="108"/>
    </row>
    <row r="397" spans="1:6" ht="13.5" thickTop="1" x14ac:dyDescent="0.2">
      <c r="A397" s="88"/>
      <c r="B397" s="106"/>
      <c r="C397" s="40"/>
      <c r="D397" s="41"/>
      <c r="E397" s="41"/>
      <c r="F397" s="41"/>
    </row>
    <row r="398" spans="1:6" x14ac:dyDescent="0.2">
      <c r="A398" s="93"/>
      <c r="B398" s="105"/>
      <c r="C398" s="90"/>
      <c r="D398" s="91"/>
      <c r="E398" s="91"/>
      <c r="F398" s="91"/>
    </row>
    <row r="399" spans="1:6" x14ac:dyDescent="0.2">
      <c r="A399" s="32"/>
      <c r="B399" s="35"/>
      <c r="C399" s="33"/>
      <c r="D399" s="36"/>
      <c r="E399" s="36"/>
      <c r="F399" s="36"/>
    </row>
    <row r="400" spans="1:6" x14ac:dyDescent="0.2">
      <c r="A400" s="32"/>
      <c r="B400" s="35"/>
      <c r="C400" s="33"/>
      <c r="D400" s="36"/>
      <c r="E400" s="36"/>
      <c r="F400" s="36"/>
    </row>
    <row r="401" spans="1:6" x14ac:dyDescent="0.2">
      <c r="A401" s="32"/>
      <c r="B401" s="35"/>
      <c r="C401" s="33"/>
      <c r="D401" s="36"/>
      <c r="E401" s="36"/>
      <c r="F401" s="36"/>
    </row>
    <row r="402" spans="1:6" x14ac:dyDescent="0.2">
      <c r="A402" s="32"/>
      <c r="B402" s="35"/>
      <c r="C402" s="33"/>
      <c r="D402" s="36"/>
      <c r="E402" s="36"/>
      <c r="F402" s="36"/>
    </row>
    <row r="403" spans="1:6" x14ac:dyDescent="0.2">
      <c r="A403" s="32"/>
      <c r="B403" s="35"/>
      <c r="C403" s="33"/>
      <c r="D403" s="36"/>
      <c r="E403" s="36"/>
      <c r="F403" s="36"/>
    </row>
    <row r="404" spans="1:6" x14ac:dyDescent="0.2">
      <c r="A404" s="32"/>
      <c r="B404" s="35"/>
      <c r="C404" s="33"/>
      <c r="D404" s="36"/>
      <c r="E404" s="36"/>
      <c r="F404" s="36"/>
    </row>
    <row r="405" spans="1:6" x14ac:dyDescent="0.2">
      <c r="A405" s="32"/>
      <c r="B405" s="35"/>
      <c r="C405" s="33"/>
      <c r="D405" s="36"/>
      <c r="E405" s="36"/>
      <c r="F405" s="36"/>
    </row>
    <row r="406" spans="1:6" x14ac:dyDescent="0.2">
      <c r="A406" s="32"/>
      <c r="B406" s="35"/>
      <c r="C406" s="33"/>
      <c r="D406" s="36"/>
      <c r="E406" s="36"/>
      <c r="F406" s="36"/>
    </row>
    <row r="407" spans="1:6" x14ac:dyDescent="0.2">
      <c r="A407" s="32"/>
      <c r="B407" s="35"/>
      <c r="C407" s="33"/>
      <c r="D407" s="36"/>
      <c r="E407" s="36"/>
      <c r="F407" s="36"/>
    </row>
    <row r="408" spans="1:6" x14ac:dyDescent="0.2">
      <c r="A408" s="73"/>
      <c r="B408" s="39"/>
      <c r="C408" s="33"/>
      <c r="D408" s="36"/>
      <c r="E408" s="36"/>
      <c r="F408" s="36"/>
    </row>
    <row r="409" spans="1:6" x14ac:dyDescent="0.2">
      <c r="A409" s="73"/>
      <c r="B409" s="39"/>
      <c r="C409" s="33"/>
      <c r="D409" s="36"/>
      <c r="E409" s="36"/>
      <c r="F409" s="36"/>
    </row>
    <row r="410" spans="1:6" x14ac:dyDescent="0.2">
      <c r="A410" s="73"/>
      <c r="B410" s="39"/>
      <c r="C410" s="33"/>
      <c r="D410" s="36"/>
      <c r="E410" s="36"/>
      <c r="F410" s="36"/>
    </row>
    <row r="411" spans="1:6" x14ac:dyDescent="0.2">
      <c r="A411" s="73"/>
      <c r="B411" s="39"/>
      <c r="C411" s="33"/>
      <c r="D411" s="36"/>
      <c r="E411" s="36"/>
      <c r="F411" s="36"/>
    </row>
    <row r="412" spans="1:6" x14ac:dyDescent="0.2">
      <c r="A412" s="73"/>
      <c r="B412" s="39"/>
      <c r="C412" s="33"/>
      <c r="D412" s="36"/>
      <c r="E412" s="36"/>
      <c r="F412" s="36"/>
    </row>
    <row r="413" spans="1:6" x14ac:dyDescent="0.2">
      <c r="A413" s="73"/>
      <c r="B413" s="39"/>
      <c r="C413" s="33"/>
      <c r="D413" s="36"/>
      <c r="E413" s="36"/>
      <c r="F413" s="36"/>
    </row>
    <row r="414" spans="1:6" x14ac:dyDescent="0.2">
      <c r="A414" s="50"/>
      <c r="B414" s="101"/>
      <c r="C414" s="33"/>
      <c r="D414" s="36"/>
      <c r="E414" s="36"/>
      <c r="F414" s="36"/>
    </row>
    <row r="415" spans="1:6" x14ac:dyDescent="0.2">
      <c r="A415" s="50"/>
      <c r="B415" s="101"/>
      <c r="C415" s="33"/>
      <c r="D415" s="36"/>
      <c r="E415" s="36"/>
      <c r="F415" s="36"/>
    </row>
    <row r="416" spans="1:6" x14ac:dyDescent="0.2">
      <c r="A416" s="50"/>
      <c r="B416" s="101"/>
      <c r="C416" s="33"/>
      <c r="D416" s="36"/>
      <c r="E416" s="36"/>
      <c r="F416" s="36"/>
    </row>
    <row r="417" spans="1:6" x14ac:dyDescent="0.2">
      <c r="A417" s="50"/>
      <c r="B417" s="101"/>
      <c r="C417" s="33"/>
      <c r="D417" s="36"/>
      <c r="E417" s="36"/>
      <c r="F417" s="36"/>
    </row>
    <row r="418" spans="1:6" ht="13.5" thickBot="1" x14ac:dyDescent="0.25">
      <c r="A418" s="77"/>
      <c r="B418" s="78"/>
      <c r="C418" s="79"/>
      <c r="D418" s="80"/>
      <c r="E418" s="80"/>
      <c r="F418" s="80"/>
    </row>
    <row r="419" spans="1:6" ht="14.25" thickTop="1" thickBot="1" x14ac:dyDescent="0.25">
      <c r="A419" s="59"/>
      <c r="B419" s="49"/>
      <c r="C419" s="60"/>
      <c r="D419" s="61"/>
      <c r="E419" s="61"/>
      <c r="F419" s="108"/>
    </row>
    <row r="420" spans="1:6" ht="14.25" thickTop="1" thickBot="1" x14ac:dyDescent="0.25">
      <c r="A420" s="59"/>
      <c r="B420" s="49"/>
      <c r="C420" s="60"/>
      <c r="D420" s="61"/>
      <c r="E420" s="61"/>
      <c r="F420" s="108"/>
    </row>
    <row r="421" spans="1:6" ht="13.5" thickTop="1" x14ac:dyDescent="0.2">
      <c r="A421" s="77"/>
      <c r="B421" s="78"/>
      <c r="C421" s="79"/>
      <c r="D421" s="80"/>
      <c r="E421" s="80"/>
      <c r="F421" s="80"/>
    </row>
    <row r="422" spans="1:6" x14ac:dyDescent="0.2">
      <c r="A422" s="77"/>
      <c r="B422" s="78"/>
      <c r="C422" s="79"/>
      <c r="D422" s="80"/>
      <c r="E422" s="80"/>
      <c r="F422" s="80"/>
    </row>
    <row r="423" spans="1:6" x14ac:dyDescent="0.2">
      <c r="A423" s="77"/>
      <c r="B423" s="78"/>
      <c r="C423" s="79"/>
      <c r="D423" s="80"/>
      <c r="E423" s="80"/>
      <c r="F423" s="80"/>
    </row>
    <row r="424" spans="1:6" x14ac:dyDescent="0.2">
      <c r="A424" s="77"/>
      <c r="B424" s="78"/>
      <c r="C424" s="79"/>
      <c r="D424" s="80"/>
      <c r="E424" s="80"/>
      <c r="F424" s="80"/>
    </row>
    <row r="425" spans="1:6" x14ac:dyDescent="0.2">
      <c r="A425" s="77"/>
      <c r="B425" s="78"/>
      <c r="C425" s="79"/>
      <c r="D425" s="80"/>
      <c r="E425" s="80"/>
      <c r="F425" s="80"/>
    </row>
    <row r="426" spans="1:6" x14ac:dyDescent="0.2">
      <c r="A426" s="77"/>
      <c r="B426" s="78"/>
      <c r="C426" s="79"/>
      <c r="D426" s="80"/>
      <c r="E426" s="80"/>
      <c r="F426" s="80"/>
    </row>
    <row r="427" spans="1:6" x14ac:dyDescent="0.2">
      <c r="A427" s="77"/>
      <c r="B427" s="78"/>
      <c r="C427" s="79"/>
      <c r="D427" s="80"/>
      <c r="E427" s="80"/>
      <c r="F427" s="80"/>
    </row>
    <row r="428" spans="1:6" x14ac:dyDescent="0.2">
      <c r="A428" s="77"/>
      <c r="B428" s="78"/>
      <c r="C428" s="79"/>
      <c r="D428" s="80"/>
      <c r="E428" s="80"/>
      <c r="F428" s="80"/>
    </row>
    <row r="429" spans="1:6" x14ac:dyDescent="0.2">
      <c r="A429" s="77"/>
      <c r="B429" s="78"/>
      <c r="C429" s="79"/>
      <c r="D429" s="80"/>
      <c r="E429" s="80"/>
      <c r="F429" s="80"/>
    </row>
    <row r="430" spans="1:6" x14ac:dyDescent="0.2">
      <c r="A430" s="77"/>
      <c r="B430" s="78"/>
      <c r="C430" s="79"/>
      <c r="D430" s="80"/>
      <c r="E430" s="80"/>
      <c r="F430" s="80"/>
    </row>
    <row r="431" spans="1:6" x14ac:dyDescent="0.2">
      <c r="A431" s="77"/>
      <c r="B431" s="78"/>
      <c r="C431" s="79"/>
      <c r="D431" s="80"/>
      <c r="E431" s="80"/>
      <c r="F431" s="80"/>
    </row>
    <row r="432" spans="1:6" x14ac:dyDescent="0.2">
      <c r="A432" s="77"/>
      <c r="B432" s="78"/>
      <c r="C432" s="79"/>
      <c r="D432" s="80"/>
      <c r="E432" s="80"/>
      <c r="F432" s="80"/>
    </row>
    <row r="433" spans="1:6" x14ac:dyDescent="0.2">
      <c r="A433" s="77"/>
      <c r="B433" s="78"/>
      <c r="C433" s="79"/>
      <c r="D433" s="80"/>
      <c r="E433" s="80"/>
      <c r="F433" s="80"/>
    </row>
    <row r="434" spans="1:6" x14ac:dyDescent="0.2">
      <c r="A434" s="77"/>
      <c r="B434" s="78"/>
      <c r="C434" s="79"/>
      <c r="D434" s="80"/>
      <c r="E434" s="80"/>
      <c r="F434" s="80"/>
    </row>
    <row r="435" spans="1:6" x14ac:dyDescent="0.2">
      <c r="A435" s="77"/>
      <c r="B435" s="78"/>
      <c r="C435" s="79"/>
      <c r="D435" s="80"/>
      <c r="E435" s="80"/>
      <c r="F435" s="80"/>
    </row>
    <row r="436" spans="1:6" x14ac:dyDescent="0.2">
      <c r="A436" s="77"/>
      <c r="B436" s="78"/>
      <c r="C436" s="79"/>
      <c r="D436" s="80"/>
      <c r="E436" s="80"/>
      <c r="F436" s="80"/>
    </row>
    <row r="437" spans="1:6" x14ac:dyDescent="0.2">
      <c r="A437" s="77"/>
      <c r="B437" s="78"/>
      <c r="C437" s="79"/>
      <c r="D437" s="80"/>
      <c r="E437" s="80"/>
      <c r="F437" s="80"/>
    </row>
    <row r="438" spans="1:6" x14ac:dyDescent="0.2">
      <c r="A438" s="77"/>
      <c r="B438" s="78"/>
      <c r="C438" s="79"/>
      <c r="D438" s="80"/>
      <c r="E438" s="80"/>
      <c r="F438" s="80"/>
    </row>
    <row r="439" spans="1:6" x14ac:dyDescent="0.2">
      <c r="A439" s="77"/>
      <c r="B439" s="78"/>
      <c r="C439" s="79"/>
      <c r="D439" s="80"/>
      <c r="E439" s="80"/>
      <c r="F439" s="80"/>
    </row>
    <row r="440" spans="1:6" x14ac:dyDescent="0.2">
      <c r="A440" s="77"/>
      <c r="B440" s="78"/>
      <c r="C440" s="79"/>
      <c r="D440" s="80"/>
      <c r="E440" s="80"/>
      <c r="F440" s="80"/>
    </row>
    <row r="441" spans="1:6" x14ac:dyDescent="0.2">
      <c r="A441" s="77"/>
      <c r="B441" s="78"/>
      <c r="C441" s="79"/>
      <c r="D441" s="80"/>
      <c r="E441" s="80"/>
      <c r="F441" s="80"/>
    </row>
    <row r="442" spans="1:6" x14ac:dyDescent="0.2">
      <c r="A442" s="77"/>
      <c r="B442" s="78"/>
      <c r="C442" s="79"/>
      <c r="D442" s="80"/>
      <c r="E442" s="80"/>
      <c r="F442" s="80"/>
    </row>
    <row r="443" spans="1:6" x14ac:dyDescent="0.2">
      <c r="A443" s="77"/>
      <c r="B443" s="78"/>
      <c r="C443" s="79"/>
      <c r="D443" s="80"/>
      <c r="E443" s="80"/>
      <c r="F443" s="80"/>
    </row>
    <row r="444" spans="1:6" x14ac:dyDescent="0.2">
      <c r="A444" s="77"/>
      <c r="B444" s="78"/>
      <c r="C444" s="79"/>
      <c r="D444" s="80"/>
      <c r="E444" s="80"/>
      <c r="F444" s="80"/>
    </row>
    <row r="445" spans="1:6" x14ac:dyDescent="0.2">
      <c r="A445" s="77"/>
      <c r="B445" s="78"/>
      <c r="C445" s="79"/>
      <c r="D445" s="80"/>
      <c r="E445" s="80"/>
      <c r="F445" s="80"/>
    </row>
    <row r="446" spans="1:6" x14ac:dyDescent="0.2">
      <c r="A446" s="77"/>
      <c r="B446" s="78"/>
      <c r="C446" s="79"/>
      <c r="D446" s="80"/>
      <c r="E446" s="80"/>
      <c r="F446" s="80"/>
    </row>
    <row r="447" spans="1:6" x14ac:dyDescent="0.2">
      <c r="A447" s="77"/>
      <c r="B447" s="78"/>
      <c r="C447" s="79"/>
      <c r="D447" s="80"/>
      <c r="E447" s="80"/>
      <c r="F447" s="80"/>
    </row>
    <row r="448" spans="1:6" x14ac:dyDescent="0.2">
      <c r="A448" s="77"/>
      <c r="B448" s="78"/>
      <c r="C448" s="79"/>
      <c r="D448" s="80"/>
      <c r="E448" s="80"/>
      <c r="F448" s="80"/>
    </row>
    <row r="449" spans="1:6" x14ac:dyDescent="0.2">
      <c r="A449" s="77"/>
      <c r="B449" s="78"/>
      <c r="C449" s="79"/>
      <c r="D449" s="80"/>
      <c r="E449" s="80"/>
      <c r="F449" s="80"/>
    </row>
    <row r="450" spans="1:6" x14ac:dyDescent="0.2">
      <c r="A450" s="77"/>
      <c r="B450" s="78"/>
      <c r="C450" s="79"/>
      <c r="D450" s="80"/>
      <c r="E450" s="80"/>
      <c r="F450" s="80"/>
    </row>
    <row r="451" spans="1:6" x14ac:dyDescent="0.2">
      <c r="A451" s="77"/>
      <c r="B451" s="78"/>
      <c r="C451" s="79"/>
      <c r="D451" s="80"/>
      <c r="E451" s="80"/>
      <c r="F451" s="80"/>
    </row>
    <row r="452" spans="1:6" x14ac:dyDescent="0.2">
      <c r="A452" s="77"/>
      <c r="B452" s="78"/>
      <c r="C452" s="79"/>
      <c r="D452" s="80"/>
      <c r="E452" s="80"/>
      <c r="F452" s="80"/>
    </row>
    <row r="453" spans="1:6" x14ac:dyDescent="0.2">
      <c r="A453" s="77"/>
      <c r="B453" s="78"/>
      <c r="C453" s="79"/>
      <c r="D453" s="80"/>
      <c r="E453" s="80"/>
      <c r="F453" s="80"/>
    </row>
    <row r="454" spans="1:6" x14ac:dyDescent="0.2">
      <c r="A454" s="77"/>
      <c r="B454" s="78"/>
      <c r="C454" s="79"/>
      <c r="D454" s="80"/>
      <c r="E454" s="80"/>
      <c r="F454" s="80"/>
    </row>
    <row r="455" spans="1:6" x14ac:dyDescent="0.2">
      <c r="A455" s="77"/>
      <c r="B455" s="78"/>
      <c r="C455" s="79"/>
      <c r="D455" s="80"/>
      <c r="E455" s="80"/>
      <c r="F455" s="80"/>
    </row>
    <row r="456" spans="1:6" x14ac:dyDescent="0.2">
      <c r="A456" s="77"/>
      <c r="B456" s="78"/>
      <c r="C456" s="79"/>
      <c r="D456" s="80"/>
      <c r="E456" s="80"/>
      <c r="F456" s="80"/>
    </row>
    <row r="457" spans="1:6" x14ac:dyDescent="0.2">
      <c r="A457" s="77"/>
      <c r="B457" s="78"/>
      <c r="C457" s="79"/>
      <c r="D457" s="80"/>
      <c r="E457" s="80"/>
      <c r="F457" s="80"/>
    </row>
    <row r="458" spans="1:6" x14ac:dyDescent="0.2">
      <c r="A458" s="77"/>
      <c r="B458" s="78"/>
      <c r="C458" s="79"/>
      <c r="D458" s="80"/>
      <c r="E458" s="80"/>
      <c r="F458" s="80"/>
    </row>
    <row r="459" spans="1:6" x14ac:dyDescent="0.2">
      <c r="A459" s="77"/>
      <c r="B459" s="78"/>
      <c r="C459" s="79"/>
      <c r="D459" s="80"/>
      <c r="E459" s="80"/>
      <c r="F459" s="80"/>
    </row>
    <row r="460" spans="1:6" x14ac:dyDescent="0.2">
      <c r="A460" s="77"/>
      <c r="B460" s="78"/>
      <c r="C460" s="79"/>
      <c r="D460" s="80"/>
      <c r="E460" s="80"/>
      <c r="F460" s="80"/>
    </row>
    <row r="461" spans="1:6" x14ac:dyDescent="0.2">
      <c r="A461" s="77"/>
      <c r="B461" s="78"/>
      <c r="C461" s="79"/>
      <c r="D461" s="80"/>
      <c r="E461" s="80"/>
      <c r="F461" s="80"/>
    </row>
    <row r="462" spans="1:6" x14ac:dyDescent="0.2">
      <c r="A462" s="77"/>
      <c r="B462" s="78"/>
      <c r="C462" s="79"/>
      <c r="D462" s="80"/>
      <c r="E462" s="80"/>
      <c r="F462" s="80"/>
    </row>
    <row r="463" spans="1:6" x14ac:dyDescent="0.2">
      <c r="A463" s="77"/>
      <c r="B463" s="78"/>
      <c r="C463" s="79"/>
      <c r="D463" s="80"/>
      <c r="E463" s="80"/>
      <c r="F463" s="80"/>
    </row>
    <row r="464" spans="1:6" x14ac:dyDescent="0.2">
      <c r="A464" s="77"/>
      <c r="B464" s="78"/>
      <c r="C464" s="79"/>
      <c r="D464" s="80"/>
      <c r="E464" s="80"/>
      <c r="F464" s="80"/>
    </row>
    <row r="465" spans="1:6" x14ac:dyDescent="0.2">
      <c r="A465" s="77"/>
      <c r="B465" s="78"/>
      <c r="C465" s="79"/>
      <c r="D465" s="80"/>
      <c r="E465" s="80"/>
      <c r="F465" s="80"/>
    </row>
    <row r="466" spans="1:6" x14ac:dyDescent="0.2">
      <c r="A466" s="77"/>
      <c r="B466" s="78"/>
      <c r="C466" s="79"/>
      <c r="D466" s="80"/>
      <c r="E466" s="80"/>
      <c r="F466" s="80"/>
    </row>
    <row r="467" spans="1:6" x14ac:dyDescent="0.2">
      <c r="A467" s="77"/>
      <c r="B467" s="78"/>
      <c r="C467" s="79"/>
      <c r="D467" s="80"/>
      <c r="E467" s="80"/>
      <c r="F467" s="80"/>
    </row>
    <row r="468" spans="1:6" x14ac:dyDescent="0.2">
      <c r="A468" s="77"/>
      <c r="B468" s="78"/>
      <c r="C468" s="79"/>
      <c r="D468" s="80"/>
      <c r="E468" s="80"/>
      <c r="F468" s="80"/>
    </row>
    <row r="469" spans="1:6" x14ac:dyDescent="0.2">
      <c r="A469" s="77"/>
      <c r="B469" s="78"/>
      <c r="C469" s="79"/>
      <c r="D469" s="80"/>
      <c r="E469" s="80"/>
      <c r="F469" s="80"/>
    </row>
    <row r="470" spans="1:6" x14ac:dyDescent="0.2">
      <c r="A470" s="77"/>
      <c r="B470" s="78"/>
      <c r="C470" s="79"/>
      <c r="D470" s="80"/>
      <c r="E470" s="80"/>
      <c r="F470" s="80"/>
    </row>
    <row r="471" spans="1:6" x14ac:dyDescent="0.2">
      <c r="A471" s="77"/>
      <c r="B471" s="78"/>
      <c r="C471" s="79"/>
      <c r="D471" s="80"/>
      <c r="E471" s="80"/>
      <c r="F471" s="80"/>
    </row>
    <row r="472" spans="1:6" x14ac:dyDescent="0.2">
      <c r="A472" s="77"/>
      <c r="B472" s="78"/>
      <c r="C472" s="79"/>
      <c r="D472" s="80"/>
      <c r="E472" s="80"/>
      <c r="F472" s="80"/>
    </row>
    <row r="473" spans="1:6" x14ac:dyDescent="0.2">
      <c r="A473" s="77"/>
      <c r="B473" s="78"/>
      <c r="C473" s="79"/>
      <c r="D473" s="80"/>
      <c r="E473" s="80"/>
      <c r="F473" s="80"/>
    </row>
    <row r="474" spans="1:6" x14ac:dyDescent="0.2">
      <c r="A474" s="77"/>
      <c r="B474" s="78"/>
      <c r="C474" s="79"/>
      <c r="D474" s="80"/>
      <c r="E474" s="80"/>
      <c r="F474" s="80"/>
    </row>
    <row r="475" spans="1:6" x14ac:dyDescent="0.2">
      <c r="A475" s="77"/>
      <c r="B475" s="78"/>
      <c r="C475" s="79"/>
      <c r="D475" s="80"/>
      <c r="E475" s="80"/>
      <c r="F475" s="80"/>
    </row>
    <row r="476" spans="1:6" x14ac:dyDescent="0.2">
      <c r="A476" s="77"/>
      <c r="B476" s="78"/>
      <c r="C476" s="79"/>
      <c r="D476" s="80"/>
      <c r="E476" s="80"/>
      <c r="F476" s="80"/>
    </row>
    <row r="477" spans="1:6" x14ac:dyDescent="0.2">
      <c r="A477" s="77"/>
      <c r="B477" s="78"/>
      <c r="C477" s="79"/>
      <c r="D477" s="80"/>
      <c r="E477" s="80"/>
      <c r="F477" s="80"/>
    </row>
    <row r="478" spans="1:6" x14ac:dyDescent="0.2">
      <c r="A478" s="77"/>
      <c r="B478" s="78"/>
      <c r="C478" s="79"/>
      <c r="D478" s="80"/>
      <c r="E478" s="80"/>
      <c r="F478" s="80"/>
    </row>
    <row r="479" spans="1:6" x14ac:dyDescent="0.2">
      <c r="A479" s="77"/>
      <c r="B479" s="78"/>
      <c r="C479" s="79"/>
      <c r="D479" s="80"/>
      <c r="E479" s="80"/>
      <c r="F479" s="80"/>
    </row>
    <row r="480" spans="1:6" x14ac:dyDescent="0.2">
      <c r="A480" s="77"/>
      <c r="B480" s="78"/>
      <c r="C480" s="79"/>
      <c r="D480" s="80"/>
      <c r="E480" s="80"/>
      <c r="F480" s="80"/>
    </row>
    <row r="481" spans="1:6" x14ac:dyDescent="0.2">
      <c r="A481" s="77"/>
      <c r="B481" s="78"/>
      <c r="C481" s="79"/>
      <c r="D481" s="80"/>
      <c r="E481" s="80"/>
      <c r="F481" s="80"/>
    </row>
    <row r="482" spans="1:6" x14ac:dyDescent="0.2">
      <c r="A482" s="77"/>
      <c r="B482" s="78"/>
      <c r="C482" s="79"/>
      <c r="D482" s="80"/>
      <c r="E482" s="80"/>
      <c r="F482" s="80"/>
    </row>
    <row r="483" spans="1:6" x14ac:dyDescent="0.2">
      <c r="A483" s="77"/>
      <c r="B483" s="78"/>
      <c r="C483" s="79"/>
      <c r="D483" s="80"/>
      <c r="E483" s="80"/>
      <c r="F483" s="80"/>
    </row>
    <row r="484" spans="1:6" x14ac:dyDescent="0.2">
      <c r="A484" s="77"/>
      <c r="B484" s="78"/>
      <c r="C484" s="79"/>
      <c r="D484" s="80"/>
      <c r="E484" s="80"/>
      <c r="F484" s="80"/>
    </row>
    <row r="485" spans="1:6" x14ac:dyDescent="0.2">
      <c r="A485" s="77"/>
      <c r="B485" s="78"/>
      <c r="C485" s="79"/>
      <c r="D485" s="80"/>
      <c r="E485" s="80"/>
      <c r="F485" s="80"/>
    </row>
    <row r="486" spans="1:6" x14ac:dyDescent="0.2">
      <c r="A486" s="77"/>
      <c r="B486" s="78"/>
      <c r="C486" s="79"/>
      <c r="D486" s="80"/>
      <c r="E486" s="80"/>
      <c r="F486" s="80"/>
    </row>
    <row r="487" spans="1:6" x14ac:dyDescent="0.2">
      <c r="A487" s="77"/>
      <c r="B487" s="78"/>
      <c r="C487" s="79"/>
      <c r="D487" s="80"/>
      <c r="E487" s="80"/>
      <c r="F487" s="80"/>
    </row>
    <row r="488" spans="1:6" x14ac:dyDescent="0.2">
      <c r="A488" s="77"/>
      <c r="B488" s="78"/>
      <c r="C488" s="79"/>
      <c r="D488" s="80"/>
      <c r="E488" s="80"/>
      <c r="F488" s="80"/>
    </row>
    <row r="489" spans="1:6" x14ac:dyDescent="0.2">
      <c r="A489" s="77"/>
      <c r="B489" s="78"/>
      <c r="C489" s="79"/>
      <c r="D489" s="80"/>
      <c r="E489" s="80"/>
      <c r="F489" s="80"/>
    </row>
    <row r="490" spans="1:6" x14ac:dyDescent="0.2">
      <c r="A490" s="77"/>
      <c r="B490" s="78"/>
      <c r="C490" s="79"/>
      <c r="D490" s="80"/>
      <c r="E490" s="80"/>
      <c r="F490" s="80"/>
    </row>
    <row r="491" spans="1:6" x14ac:dyDescent="0.2">
      <c r="A491" s="77"/>
      <c r="B491" s="78"/>
      <c r="C491" s="79"/>
      <c r="D491" s="80"/>
      <c r="E491" s="80"/>
      <c r="F491" s="80"/>
    </row>
    <row r="492" spans="1:6" x14ac:dyDescent="0.2">
      <c r="A492" s="77"/>
      <c r="B492" s="78"/>
      <c r="C492" s="79"/>
      <c r="D492" s="80"/>
      <c r="E492" s="80"/>
      <c r="F492" s="80"/>
    </row>
    <row r="493" spans="1:6" x14ac:dyDescent="0.2">
      <c r="A493" s="77"/>
      <c r="B493" s="78"/>
      <c r="C493" s="79"/>
      <c r="D493" s="80"/>
      <c r="E493" s="80"/>
      <c r="F493" s="80"/>
    </row>
    <row r="494" spans="1:6" x14ac:dyDescent="0.2">
      <c r="A494" s="77"/>
      <c r="B494" s="78"/>
      <c r="C494" s="79"/>
      <c r="D494" s="80"/>
      <c r="E494" s="80"/>
      <c r="F494" s="80"/>
    </row>
    <row r="495" spans="1:6" x14ac:dyDescent="0.2">
      <c r="A495" s="77"/>
      <c r="B495" s="78"/>
      <c r="C495" s="79"/>
      <c r="D495" s="80"/>
      <c r="E495" s="80"/>
      <c r="F495" s="80"/>
    </row>
    <row r="496" spans="1:6" x14ac:dyDescent="0.2">
      <c r="A496" s="77"/>
      <c r="B496" s="78"/>
      <c r="C496" s="79"/>
      <c r="D496" s="80"/>
      <c r="E496" s="80"/>
      <c r="F496" s="80"/>
    </row>
    <row r="497" spans="1:6" x14ac:dyDescent="0.2">
      <c r="A497" s="77"/>
      <c r="B497" s="78"/>
      <c r="C497" s="79"/>
      <c r="D497" s="80"/>
      <c r="E497" s="80"/>
      <c r="F497" s="80"/>
    </row>
    <row r="498" spans="1:6" x14ac:dyDescent="0.2">
      <c r="A498" s="77"/>
      <c r="B498" s="78"/>
      <c r="C498" s="79"/>
      <c r="D498" s="80"/>
      <c r="E498" s="80"/>
      <c r="F498" s="80"/>
    </row>
    <row r="499" spans="1:6" x14ac:dyDescent="0.2">
      <c r="A499" s="77"/>
      <c r="B499" s="78"/>
      <c r="C499" s="79"/>
      <c r="D499" s="80"/>
      <c r="E499" s="80"/>
      <c r="F499" s="80"/>
    </row>
    <row r="500" spans="1:6" x14ac:dyDescent="0.2">
      <c r="A500" s="77"/>
      <c r="B500" s="78"/>
      <c r="C500" s="79"/>
      <c r="D500" s="80"/>
      <c r="E500" s="80"/>
      <c r="F500" s="80"/>
    </row>
    <row r="501" spans="1:6" x14ac:dyDescent="0.2">
      <c r="A501" s="77"/>
      <c r="B501" s="78"/>
      <c r="C501" s="79"/>
      <c r="D501" s="80"/>
      <c r="E501" s="80"/>
      <c r="F501" s="80"/>
    </row>
    <row r="502" spans="1:6" x14ac:dyDescent="0.2">
      <c r="A502" s="77"/>
      <c r="B502" s="78"/>
      <c r="C502" s="79"/>
      <c r="D502" s="80"/>
      <c r="E502" s="80"/>
      <c r="F502" s="80"/>
    </row>
    <row r="503" spans="1:6" x14ac:dyDescent="0.2">
      <c r="A503" s="77"/>
      <c r="B503" s="78"/>
      <c r="C503" s="79"/>
      <c r="D503" s="80"/>
      <c r="E503" s="80"/>
      <c r="F503" s="80"/>
    </row>
    <row r="504" spans="1:6" x14ac:dyDescent="0.2">
      <c r="A504" s="77"/>
      <c r="B504" s="78"/>
      <c r="C504" s="79"/>
      <c r="D504" s="80"/>
      <c r="E504" s="80"/>
      <c r="F504" s="80"/>
    </row>
    <row r="505" spans="1:6" x14ac:dyDescent="0.2">
      <c r="A505" s="77"/>
      <c r="B505" s="78"/>
      <c r="C505" s="79"/>
      <c r="D505" s="80"/>
      <c r="E505" s="80"/>
      <c r="F505" s="80"/>
    </row>
    <row r="506" spans="1:6" x14ac:dyDescent="0.2">
      <c r="A506" s="77"/>
      <c r="B506" s="78"/>
      <c r="C506" s="79"/>
      <c r="D506" s="80"/>
      <c r="E506" s="80"/>
      <c r="F506" s="80"/>
    </row>
    <row r="507" spans="1:6" x14ac:dyDescent="0.2">
      <c r="A507" s="77"/>
      <c r="B507" s="78"/>
      <c r="C507" s="79"/>
      <c r="D507" s="80"/>
      <c r="E507" s="80"/>
      <c r="F507" s="80"/>
    </row>
    <row r="508" spans="1:6" x14ac:dyDescent="0.2">
      <c r="A508" s="77"/>
      <c r="B508" s="78"/>
      <c r="C508" s="79"/>
      <c r="D508" s="80"/>
      <c r="E508" s="80"/>
      <c r="F508" s="80"/>
    </row>
    <row r="509" spans="1:6" x14ac:dyDescent="0.2">
      <c r="A509" s="77"/>
      <c r="B509" s="78"/>
      <c r="C509" s="79"/>
      <c r="D509" s="80"/>
      <c r="E509" s="80"/>
      <c r="F509" s="80"/>
    </row>
    <row r="510" spans="1:6" x14ac:dyDescent="0.2">
      <c r="A510" s="77"/>
      <c r="B510" s="78"/>
      <c r="C510" s="79"/>
      <c r="D510" s="80"/>
      <c r="E510" s="80"/>
      <c r="F510" s="80"/>
    </row>
    <row r="511" spans="1:6" x14ac:dyDescent="0.2">
      <c r="A511" s="77"/>
      <c r="B511" s="78"/>
      <c r="C511" s="79"/>
      <c r="D511" s="80"/>
      <c r="E511" s="80"/>
      <c r="F511" s="80"/>
    </row>
    <row r="512" spans="1:6" x14ac:dyDescent="0.2">
      <c r="A512" s="77"/>
      <c r="B512" s="78"/>
      <c r="C512" s="79"/>
      <c r="D512" s="80"/>
      <c r="E512" s="80"/>
      <c r="F512" s="80"/>
    </row>
    <row r="513" spans="1:6" x14ac:dyDescent="0.2">
      <c r="A513" s="77"/>
      <c r="B513" s="78"/>
      <c r="C513" s="79"/>
      <c r="D513" s="80"/>
      <c r="E513" s="80"/>
      <c r="F513" s="80"/>
    </row>
    <row r="514" spans="1:6" x14ac:dyDescent="0.2">
      <c r="A514" s="77"/>
      <c r="B514" s="78"/>
      <c r="C514" s="79"/>
      <c r="D514" s="80"/>
      <c r="E514" s="80"/>
      <c r="F514" s="80"/>
    </row>
    <row r="515" spans="1:6" x14ac:dyDescent="0.2">
      <c r="A515" s="77"/>
      <c r="B515" s="78"/>
      <c r="C515" s="79"/>
      <c r="D515" s="80"/>
      <c r="E515" s="80"/>
      <c r="F515" s="80"/>
    </row>
    <row r="516" spans="1:6" x14ac:dyDescent="0.2">
      <c r="A516" s="77"/>
      <c r="B516" s="78"/>
      <c r="C516" s="79"/>
      <c r="D516" s="80"/>
      <c r="E516" s="80"/>
      <c r="F516" s="80"/>
    </row>
    <row r="517" spans="1:6" x14ac:dyDescent="0.2">
      <c r="A517" s="77"/>
      <c r="B517" s="78"/>
      <c r="C517" s="79"/>
      <c r="D517" s="80"/>
      <c r="E517" s="80"/>
      <c r="F517" s="80"/>
    </row>
    <row r="518" spans="1:6" x14ac:dyDescent="0.2">
      <c r="A518" s="77"/>
      <c r="B518" s="78"/>
      <c r="C518" s="79"/>
      <c r="D518" s="80"/>
      <c r="E518" s="80"/>
      <c r="F518" s="80"/>
    </row>
    <row r="519" spans="1:6" x14ac:dyDescent="0.2">
      <c r="A519" s="77"/>
      <c r="B519" s="78"/>
      <c r="C519" s="79"/>
      <c r="D519" s="80"/>
      <c r="E519" s="80"/>
      <c r="F519" s="80"/>
    </row>
    <row r="520" spans="1:6" x14ac:dyDescent="0.2">
      <c r="A520" s="77"/>
      <c r="B520" s="78"/>
      <c r="C520" s="79"/>
      <c r="D520" s="80"/>
      <c r="E520" s="80"/>
      <c r="F520" s="80"/>
    </row>
    <row r="521" spans="1:6" x14ac:dyDescent="0.2">
      <c r="A521" s="77"/>
      <c r="B521" s="78"/>
      <c r="C521" s="79"/>
      <c r="D521" s="80"/>
      <c r="E521" s="80"/>
      <c r="F521" s="80"/>
    </row>
    <row r="522" spans="1:6" x14ac:dyDescent="0.2">
      <c r="A522" s="77"/>
      <c r="B522" s="78"/>
      <c r="C522" s="79"/>
      <c r="D522" s="80"/>
      <c r="E522" s="80"/>
      <c r="F522" s="80"/>
    </row>
    <row r="523" spans="1:6" x14ac:dyDescent="0.2">
      <c r="A523" s="77"/>
      <c r="B523" s="78"/>
      <c r="C523" s="79"/>
      <c r="D523" s="80"/>
      <c r="E523" s="80"/>
      <c r="F523" s="80"/>
    </row>
    <row r="524" spans="1:6" x14ac:dyDescent="0.2">
      <c r="A524" s="77"/>
      <c r="B524" s="78"/>
      <c r="C524" s="79"/>
      <c r="D524" s="80"/>
      <c r="E524" s="80"/>
      <c r="F524" s="80"/>
    </row>
    <row r="525" spans="1:6" x14ac:dyDescent="0.2">
      <c r="A525" s="77"/>
      <c r="B525" s="78"/>
      <c r="C525" s="79"/>
      <c r="D525" s="80"/>
      <c r="E525" s="80"/>
      <c r="F525" s="80"/>
    </row>
    <row r="526" spans="1:6" x14ac:dyDescent="0.2">
      <c r="A526" s="77"/>
      <c r="B526" s="78"/>
      <c r="C526" s="79"/>
      <c r="D526" s="80"/>
      <c r="E526" s="80"/>
      <c r="F526" s="80"/>
    </row>
    <row r="527" spans="1:6" x14ac:dyDescent="0.2">
      <c r="A527" s="77"/>
      <c r="B527" s="78"/>
      <c r="C527" s="79"/>
      <c r="D527" s="80"/>
      <c r="E527" s="80"/>
      <c r="F527" s="80"/>
    </row>
    <row r="528" spans="1:6" x14ac:dyDescent="0.2">
      <c r="A528" s="77"/>
      <c r="B528" s="78"/>
      <c r="C528" s="79"/>
      <c r="D528" s="80"/>
      <c r="E528" s="80"/>
      <c r="F528" s="80"/>
    </row>
    <row r="529" spans="1:6" x14ac:dyDescent="0.2">
      <c r="A529" s="77"/>
      <c r="B529" s="78"/>
      <c r="C529" s="79"/>
      <c r="D529" s="80"/>
      <c r="E529" s="80"/>
      <c r="F529" s="80"/>
    </row>
    <row r="530" spans="1:6" x14ac:dyDescent="0.2">
      <c r="A530" s="77"/>
      <c r="B530" s="78"/>
      <c r="C530" s="79"/>
      <c r="D530" s="80"/>
      <c r="E530" s="80"/>
      <c r="F530" s="80"/>
    </row>
    <row r="531" spans="1:6" x14ac:dyDescent="0.2">
      <c r="A531" s="77"/>
      <c r="B531" s="78"/>
      <c r="C531" s="79"/>
      <c r="D531" s="80"/>
      <c r="E531" s="80"/>
      <c r="F531" s="80"/>
    </row>
    <row r="532" spans="1:6" x14ac:dyDescent="0.2">
      <c r="A532" s="77"/>
      <c r="B532" s="78"/>
      <c r="C532" s="79"/>
      <c r="D532" s="80"/>
      <c r="E532" s="80"/>
      <c r="F532" s="80"/>
    </row>
    <row r="533" spans="1:6" x14ac:dyDescent="0.2">
      <c r="A533" s="42"/>
      <c r="B533" s="81"/>
      <c r="C533" s="43"/>
      <c r="D533" s="44"/>
      <c r="E533" s="44"/>
      <c r="F533" s="44"/>
    </row>
  </sheetData>
  <mergeCells count="2">
    <mergeCell ref="A8:J8"/>
    <mergeCell ref="A12:F12"/>
  </mergeCells>
  <pageMargins left="0.98425196850393704" right="0.39370078740157483" top="0.98425196850393704" bottom="0.98425196850393704" header="0.6692913385826772" footer="0.43307086614173229"/>
  <pageSetup paperSize="9" scale="94" orientation="portrait" r:id="rId1"/>
  <headerFooter alignWithMargins="0">
    <oddHeader>&amp;L      Številka načrta: REEP21-6E/04&amp;C &amp;G&amp;RStran &amp;P od &amp;N</oddHeader>
    <oddFooter xml:space="preserve">&amp;L&amp;8Datoteka:&amp;F
Objekt: RTP 110/35/20 kV KOBARID
Del objekta: LASTNA RABA&amp;R
januar&amp;8  2018
</oddFooter>
  </headerFooter>
  <rowBreaks count="4" manualBreakCount="4">
    <brk id="35" max="16383" man="1"/>
    <brk id="61" max="5" man="1"/>
    <brk id="88" max="5" man="1"/>
    <brk id="117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34</vt:i4>
      </vt:variant>
    </vt:vector>
  </HeadingPairs>
  <TitlesOfParts>
    <vt:vector size="44" baseType="lpstr">
      <vt:lpstr>DZR</vt:lpstr>
      <vt:lpstr>REKAPITULACIJA</vt:lpstr>
      <vt:lpstr>TR.LR</vt:lpstr>
      <vt:lpstr>AKU</vt:lpstr>
      <vt:lpstr>AKU-USM-RAZSM</vt:lpstr>
      <vt:lpstr>=ND</vt:lpstr>
      <vt:lpstr>=NE</vt:lpstr>
      <vt:lpstr>=NJ</vt:lpstr>
      <vt:lpstr>=NK</vt:lpstr>
      <vt:lpstr>=NK1</vt:lpstr>
      <vt:lpstr>'=ND'!_Toc152036281</vt:lpstr>
      <vt:lpstr>'=NE'!_Toc152036281</vt:lpstr>
      <vt:lpstr>'=NJ'!_Toc152036281</vt:lpstr>
      <vt:lpstr>'=NK'!_Toc152036281</vt:lpstr>
      <vt:lpstr>'=NK1'!_Toc152036281</vt:lpstr>
      <vt:lpstr>AKU!_Toc152036281</vt:lpstr>
      <vt:lpstr>'AKU-USM-RAZSM'!_Toc152036281</vt:lpstr>
      <vt:lpstr>TR.LR!_Toc152036281</vt:lpstr>
      <vt:lpstr>'=ND'!_Toc498908921</vt:lpstr>
      <vt:lpstr>'=NE'!_Toc498908921</vt:lpstr>
      <vt:lpstr>'=NJ'!_Toc498908921</vt:lpstr>
      <vt:lpstr>'=NK'!_Toc498908921</vt:lpstr>
      <vt:lpstr>'=NK1'!_Toc498908921</vt:lpstr>
      <vt:lpstr>AKU!_Toc498908921</vt:lpstr>
      <vt:lpstr>'AKU-USM-RAZSM'!_Toc498908921</vt:lpstr>
      <vt:lpstr>TR.LR!_Toc498908921</vt:lpstr>
      <vt:lpstr>'=ND'!Področje_tiskanja</vt:lpstr>
      <vt:lpstr>'=NE'!Področje_tiskanja</vt:lpstr>
      <vt:lpstr>'=NJ'!Področje_tiskanja</vt:lpstr>
      <vt:lpstr>'=NK'!Področje_tiskanja</vt:lpstr>
      <vt:lpstr>'=NK1'!Področje_tiskanja</vt:lpstr>
      <vt:lpstr>AKU!Področje_tiskanja</vt:lpstr>
      <vt:lpstr>'AKU-USM-RAZSM'!Področje_tiskanja</vt:lpstr>
      <vt:lpstr>DZR!Področje_tiskanja</vt:lpstr>
      <vt:lpstr>REKAPITULACIJA!Področje_tiskanja</vt:lpstr>
      <vt:lpstr>TR.LR!Področje_tiskanja</vt:lpstr>
      <vt:lpstr>'=ND'!Tiskanje_naslovov</vt:lpstr>
      <vt:lpstr>'=NE'!Tiskanje_naslovov</vt:lpstr>
      <vt:lpstr>'=NJ'!Tiskanje_naslovov</vt:lpstr>
      <vt:lpstr>'=NK'!Tiskanje_naslovov</vt:lpstr>
      <vt:lpstr>'=NK1'!Tiskanje_naslovov</vt:lpstr>
      <vt:lpstr>AKU!Tiskanje_naslovov</vt:lpstr>
      <vt:lpstr>'AKU-USM-RAZSM'!Tiskanje_naslovov</vt:lpstr>
      <vt:lpstr>TR.LR!Tiskanje_naslovov</vt:lpstr>
    </vt:vector>
  </TitlesOfParts>
  <Company>IBE, d.d.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Silvo Topler</dc:creator>
  <cp:lastModifiedBy>Silvo Topler</cp:lastModifiedBy>
  <cp:lastPrinted>2018-01-16T10:43:49Z</cp:lastPrinted>
  <dcterms:created xsi:type="dcterms:W3CDTF">2015-05-19T07:05:20Z</dcterms:created>
  <dcterms:modified xsi:type="dcterms:W3CDTF">2018-03-14T07:40:04Z</dcterms:modified>
</cp:coreProperties>
</file>