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kupine\EL-1\REEP21-RTP_KOBARID\6_DZR\REEP21-6E_M01_35_OPREMA\1_Tekst\"/>
    </mc:Choice>
  </mc:AlternateContent>
  <bookViews>
    <workbookView xWindow="720" yWindow="375" windowWidth="22755" windowHeight="14790" activeTab="1"/>
  </bookViews>
  <sheets>
    <sheet name="Rekapitulacija" sheetId="2" r:id="rId1"/>
    <sheet name="35 kV celice" sheetId="1" r:id="rId2"/>
  </sheets>
  <definedNames>
    <definedName name="_xlnm.Print_Area" localSheetId="1">'35 kV celice'!$A$1:$F$73</definedName>
    <definedName name="_xlnm.Print_Area" localSheetId="0">Rekapitulacija!$A$1:$D$16</definedName>
  </definedNames>
  <calcPr calcId="152511" calcMode="manual" fullPrecision="0"/>
</workbook>
</file>

<file path=xl/calcChain.xml><?xml version="1.0" encoding="utf-8"?>
<calcChain xmlns="http://schemas.openxmlformats.org/spreadsheetml/2006/main">
  <c r="F51" i="1" l="1"/>
  <c r="F52" i="1"/>
  <c r="F53" i="1"/>
  <c r="F46" i="1"/>
  <c r="F40" i="1"/>
  <c r="F32" i="1"/>
  <c r="F24" i="1"/>
  <c r="F14" i="1"/>
  <c r="B13" i="2" l="1"/>
  <c r="F71" i="1" l="1"/>
  <c r="F70" i="1"/>
  <c r="F69" i="1"/>
  <c r="F68" i="1"/>
  <c r="F67" i="1"/>
  <c r="F66" i="1"/>
  <c r="F65" i="1"/>
  <c r="F64" i="1"/>
  <c r="F61" i="1"/>
  <c r="F60" i="1"/>
  <c r="F59" i="1"/>
  <c r="F58" i="1"/>
  <c r="F57" i="1"/>
  <c r="F56" i="1"/>
  <c r="B15" i="2" l="1"/>
  <c r="B14" i="2"/>
  <c r="A15" i="2"/>
  <c r="A14" i="2"/>
  <c r="A13" i="2"/>
  <c r="F72" i="1" l="1"/>
  <c r="D15" i="2" s="1"/>
  <c r="F62" i="1" l="1"/>
  <c r="D14" i="2" s="1"/>
  <c r="F48" i="1" l="1"/>
  <c r="F4" i="1"/>
  <c r="F54" i="1" l="1"/>
  <c r="D13" i="2" s="1"/>
  <c r="D16" i="2" s="1"/>
</calcChain>
</file>

<file path=xl/sharedStrings.xml><?xml version="1.0" encoding="utf-8"?>
<sst xmlns="http://schemas.openxmlformats.org/spreadsheetml/2006/main" count="132" uniqueCount="82">
  <si>
    <t>OBRAZEC PONUDBENEGA PREDRAČUNA</t>
  </si>
  <si>
    <t>Poz.</t>
  </si>
  <si>
    <t>Vrsta opreme</t>
  </si>
  <si>
    <t>Enota</t>
  </si>
  <si>
    <t>Količina</t>
  </si>
  <si>
    <t>Cena/enoto</t>
  </si>
  <si>
    <t>[€]</t>
  </si>
  <si>
    <t>Opis storitev in opreme</t>
  </si>
  <si>
    <t>Skupna vrednost</t>
  </si>
  <si>
    <t>Ostali stroški (embalaža, transport, zavarovanje, garancje, nadzor nad montažo in spuščanjem v pogon, ..)</t>
  </si>
  <si>
    <t>ZA DOBAVO SREDNJENAPETOSNE OPREME</t>
  </si>
  <si>
    <t>OSTALO</t>
  </si>
  <si>
    <t>Specialna orodja za montažo in vzdrževanje (priložiti seznam)</t>
  </si>
  <si>
    <t>Drobni montažni in ozemljitveni material, ...</t>
  </si>
  <si>
    <t>REZERVNI DELI</t>
  </si>
  <si>
    <t>Izklopna tuljava za odklopnik 630 A</t>
  </si>
  <si>
    <t>Vklopna tuljava za odklopnik 630 A</t>
  </si>
  <si>
    <t>Pomožni kontakti odklopnik</t>
  </si>
  <si>
    <t>Elektromotor za odklopnik 630 A</t>
  </si>
  <si>
    <t>Pomožni kontakti za ozemljilni ločilnik</t>
  </si>
  <si>
    <t>STORITVE</t>
  </si>
  <si>
    <t>Zavarovanje v času montaže</t>
  </si>
  <si>
    <t>Ostala montažna dela za dobavljeno opremo</t>
  </si>
  <si>
    <t>Sodelovanje pri funkcionalnih preskusih</t>
  </si>
  <si>
    <t>čl/ur</t>
  </si>
  <si>
    <t>Ostalo (navesti)</t>
  </si>
  <si>
    <t xml:space="preserve">Preizkusi:
- FAT
- SAT
- Spuščanje v pogon
- Vse potrebne meritve
- Vsa potrebna dokumentacija
</t>
  </si>
  <si>
    <t>Dodatki:
- Napisne table na posameznih celicah
- Enopolna shema
- Shematske risbe s presekom vseh tipičnih celic
- Napisna plošča z glavnimi tehničnimi karakteristikami 20 kV postroja</t>
  </si>
  <si>
    <t>RTP 110/35/20 kV Kobarid</t>
  </si>
  <si>
    <t>kos</t>
  </si>
  <si>
    <t>Šolanje Naročnikovega osebja za stikalne naprave 3 osebe/3 dni v tovarni pri proizvajalcu in 15 oseb/1 dan na objektu (velja za celotno opremo)</t>
  </si>
  <si>
    <t>Krmilna omarica SN celice z vso opremo (zaščitni avtomati, sponke, kabelske uvodnice, kondenzacijskim grelnikom, razsvetljavo omare, poseben kanal in cev za optiko, itd)</t>
  </si>
  <si>
    <t>35 kV SN stikališče</t>
  </si>
  <si>
    <t>35 kV SN STIKALIŠČE</t>
  </si>
  <si>
    <t>A.1</t>
  </si>
  <si>
    <t>A.1.1</t>
  </si>
  <si>
    <t>A.1.2</t>
  </si>
  <si>
    <t>A.1.3</t>
  </si>
  <si>
    <t>A.1.4</t>
  </si>
  <si>
    <t>A.1.5</t>
  </si>
  <si>
    <t>A.1.6</t>
  </si>
  <si>
    <t>A.1.7</t>
  </si>
  <si>
    <t>A.1.8</t>
  </si>
  <si>
    <t>A.2</t>
  </si>
  <si>
    <t>A.3</t>
  </si>
  <si>
    <t>A.3.1</t>
  </si>
  <si>
    <t>A.3.2</t>
  </si>
  <si>
    <t>A.3.3</t>
  </si>
  <si>
    <t>A.3.4</t>
  </si>
  <si>
    <t>A.3.5</t>
  </si>
  <si>
    <t>A.3.6</t>
  </si>
  <si>
    <t>A.3.7</t>
  </si>
  <si>
    <t>A.3.8</t>
  </si>
  <si>
    <t>A.3.9</t>
  </si>
  <si>
    <t>A. 35 kV SN stikališče</t>
  </si>
  <si>
    <t>SKUPNA VREDNOST ZA DOBAVO 35 kV OPREME (A.1 do A.3)</t>
  </si>
  <si>
    <t>35 kV VODNA CELICA (DV):</t>
  </si>
  <si>
    <t>Indikator napetosti</t>
  </si>
  <si>
    <t>Prenapetostni odvodnik (trije kompleti, za vse tri faze)</t>
  </si>
  <si>
    <t>Objemni tokovni transformator</t>
  </si>
  <si>
    <t>Ožičenje</t>
  </si>
  <si>
    <t>Kabelski končnik plug-in, 35 kV, 630 A (moški del), za vse tri faze</t>
  </si>
  <si>
    <t>35 kV VODNA CELICA (IZVODNA):</t>
  </si>
  <si>
    <r>
      <t xml:space="preserve">Odklopnik, tripolni, 35 kV, 630 A, </t>
    </r>
    <r>
      <rPr>
        <sz val="10"/>
        <color theme="1"/>
        <rFont val="Calibri"/>
        <family val="2"/>
        <charset val="238"/>
      </rPr>
      <t>≥</t>
    </r>
    <r>
      <rPr>
        <sz val="10"/>
        <color theme="1"/>
        <rFont val="Calibri"/>
        <family val="2"/>
        <charset val="238"/>
        <scheme val="minor"/>
      </rPr>
      <t>20 kA, motorni pogon</t>
    </r>
  </si>
  <si>
    <t>Tripoložajni ločilnik, tripolni, 35 kV, 630 A, ≥20 kA, ročni pogon</t>
  </si>
  <si>
    <t>Tokovni merilni transformator, 35 kV, ≥20 kA, za vse tri faze</t>
  </si>
  <si>
    <t>35 kV TRANSFORMATORSKA CELICA:</t>
  </si>
  <si>
    <t>35 kV VZDOLŽNA CELICA Z ODKLOPNIKOM:</t>
  </si>
  <si>
    <t>Zbiralnična povezava do vzdolžne celice z ločilnikom</t>
  </si>
  <si>
    <t>35 kV VZDOLŽNA CELICA Z LOČILNIKOM:</t>
  </si>
  <si>
    <t>Zbiralnična povezava do vzdolžne celice z odklopnikom</t>
  </si>
  <si>
    <t>MERITVE NAPETOSTI NA 35 kV ZBIRALNICAH:</t>
  </si>
  <si>
    <t>Izvlečljivi enopolni napetostni instrumentni transformator, 35 kV, s tremi navitji, za vse tri faze (* glej opombo)</t>
  </si>
  <si>
    <t>SISTEM ENOJNIH ZBIRALNIC 35 kV</t>
  </si>
  <si>
    <t>Skupaj 35 kV stikališče (poz. A.1.1 - poz. A.1.8)</t>
  </si>
  <si>
    <t>Skupaj razervni deli (poz. A.2)</t>
  </si>
  <si>
    <t>Montaža 35 kV stikališča</t>
  </si>
  <si>
    <t>Nadzor nad montažo 35 kV stikališča</t>
  </si>
  <si>
    <t>Skupaj storitve (poz. A.3.1 - poz. A.3.9)</t>
  </si>
  <si>
    <t>komplet</t>
  </si>
  <si>
    <t>Vgradnja krmilno zaščitnega terminala in ostale sekundarne opreme ter ožičenje</t>
  </si>
  <si>
    <t>Sistem enojnih zbiralnic, enopolno oklopljen, 35 kV, 630 A, 20 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</si>
</sst>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4" fillId="0" borderId="0" xfId="0" applyFont="1" applyAlignment="1" applyProtection="1">
      <alignment horizontal="left" vertical="center"/>
    </xf>
    <xf numFmtId="0" fontId="0" fillId="0" borderId="0" xfId="0" applyFont="1" applyProtection="1"/>
    <xf numFmtId="0" fontId="0" fillId="0" borderId="0" xfId="0" applyProtection="1"/>
    <xf numFmtId="0" fontId="5" fillId="0" borderId="0" xfId="0" applyFont="1" applyAlignment="1" applyProtection="1">
      <alignment horizontal="left" vertical="center"/>
    </xf>
    <xf numFmtId="0" fontId="0" fillId="0" borderId="0" xfId="0" applyFont="1" applyBorder="1" applyProtection="1"/>
    <xf numFmtId="0" fontId="2" fillId="0" borderId="6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0" fillId="0" borderId="0" xfId="0" applyFont="1" applyFill="1" applyProtection="1"/>
    <xf numFmtId="0" fontId="0" fillId="0" borderId="0" xfId="0" applyBorder="1" applyProtection="1"/>
    <xf numFmtId="0" fontId="6" fillId="0" borderId="0" xfId="0" applyFont="1" applyAlignment="1" applyProtection="1">
      <alignment horizontal="justify" vertical="center"/>
    </xf>
    <xf numFmtId="164" fontId="2" fillId="0" borderId="12" xfId="0" applyNumberFormat="1" applyFont="1" applyBorder="1" applyAlignment="1" applyProtection="1">
      <alignment horizontal="center" vertical="center" wrapText="1"/>
      <protection hidden="1"/>
    </xf>
    <xf numFmtId="164" fontId="1" fillId="0" borderId="18" xfId="0" applyNumberFormat="1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 wrapText="1"/>
    </xf>
    <xf numFmtId="164" fontId="2" fillId="0" borderId="21" xfId="0" applyNumberFormat="1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left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2" borderId="23" xfId="0" applyFont="1" applyFill="1" applyBorder="1" applyAlignment="1" applyProtection="1">
      <alignment horizontal="center" vertical="center" wrapText="1"/>
    </xf>
    <xf numFmtId="0" fontId="8" fillId="2" borderId="23" xfId="0" applyFont="1" applyFill="1" applyBorder="1" applyAlignment="1" applyProtection="1">
      <alignment horizontal="center" vertical="center"/>
    </xf>
    <xf numFmtId="2" fontId="2" fillId="2" borderId="23" xfId="0" applyNumberFormat="1" applyFont="1" applyFill="1" applyBorder="1" applyAlignment="1" applyProtection="1">
      <alignment horizontal="center" vertical="center" wrapText="1"/>
    </xf>
    <xf numFmtId="164" fontId="2" fillId="0" borderId="24" xfId="0" applyNumberFormat="1" applyFont="1" applyBorder="1" applyAlignment="1" applyProtection="1">
      <alignment horizontal="center" vertical="center" wrapText="1"/>
      <protection hidden="1"/>
    </xf>
    <xf numFmtId="0" fontId="2" fillId="0" borderId="26" xfId="0" applyFont="1" applyBorder="1" applyAlignment="1" applyProtection="1">
      <alignment horizontal="center" vertical="center" wrapText="1"/>
    </xf>
    <xf numFmtId="0" fontId="7" fillId="0" borderId="23" xfId="0" applyFont="1" applyBorder="1" applyAlignment="1" applyProtection="1">
      <alignment horizontal="left" vertical="center" wrapText="1"/>
    </xf>
    <xf numFmtId="0" fontId="2" fillId="2" borderId="25" xfId="0" quotePrefix="1" applyFont="1" applyFill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wrapText="1"/>
    </xf>
    <xf numFmtId="0" fontId="2" fillId="0" borderId="31" xfId="0" applyFont="1" applyBorder="1" applyAlignment="1" applyProtection="1">
      <alignment horizontal="center" vertical="center" wrapText="1"/>
    </xf>
    <xf numFmtId="0" fontId="7" fillId="0" borderId="28" xfId="0" applyFont="1" applyBorder="1" applyAlignment="1" applyProtection="1">
      <alignment vertical="center" wrapText="1"/>
    </xf>
    <xf numFmtId="0" fontId="2" fillId="0" borderId="35" xfId="0" applyFont="1" applyBorder="1" applyAlignment="1" applyProtection="1">
      <alignment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7" fillId="0" borderId="37" xfId="0" applyFont="1" applyBorder="1" applyAlignment="1" applyProtection="1">
      <alignment vertical="center" wrapText="1"/>
    </xf>
    <xf numFmtId="0" fontId="2" fillId="0" borderId="35" xfId="0" applyFont="1" applyBorder="1" applyAlignment="1" applyProtection="1">
      <alignment wrapText="1"/>
    </xf>
    <xf numFmtId="0" fontId="7" fillId="0" borderId="39" xfId="0" applyFont="1" applyBorder="1" applyAlignment="1" applyProtection="1">
      <alignment vertical="center" wrapText="1"/>
    </xf>
    <xf numFmtId="0" fontId="2" fillId="0" borderId="39" xfId="0" applyFont="1" applyBorder="1" applyAlignment="1" applyProtection="1">
      <alignment horizontal="center" vertical="center" wrapText="1"/>
    </xf>
    <xf numFmtId="0" fontId="8" fillId="0" borderId="39" xfId="0" applyFont="1" applyBorder="1" applyAlignment="1" applyProtection="1">
      <alignment horizontal="center" vertical="center"/>
    </xf>
    <xf numFmtId="2" fontId="2" fillId="0" borderId="39" xfId="0" applyNumberFormat="1" applyFont="1" applyBorder="1" applyAlignment="1" applyProtection="1">
      <alignment horizontal="center" vertical="center" wrapText="1"/>
      <protection locked="0"/>
    </xf>
    <xf numFmtId="164" fontId="2" fillId="0" borderId="38" xfId="0" applyNumberFormat="1" applyFont="1" applyBorder="1" applyAlignment="1" applyProtection="1">
      <alignment horizontal="center" vertical="center" wrapText="1"/>
      <protection hidden="1"/>
    </xf>
    <xf numFmtId="0" fontId="2" fillId="0" borderId="47" xfId="0" applyFont="1" applyBorder="1" applyAlignment="1" applyProtection="1">
      <alignment horizontal="left" vertical="center" wrapText="1"/>
    </xf>
    <xf numFmtId="0" fontId="2" fillId="0" borderId="47" xfId="0" applyFont="1" applyBorder="1" applyAlignment="1" applyProtection="1">
      <alignment horizontal="center" vertical="center" wrapText="1"/>
    </xf>
    <xf numFmtId="0" fontId="8" fillId="0" borderId="47" xfId="0" applyFont="1" applyBorder="1" applyAlignment="1" applyProtection="1">
      <alignment horizontal="center" vertical="center"/>
    </xf>
    <xf numFmtId="2" fontId="2" fillId="0" borderId="47" xfId="0" applyNumberFormat="1" applyFont="1" applyBorder="1" applyAlignment="1" applyProtection="1">
      <alignment horizontal="center" vertical="center" wrapText="1"/>
      <protection locked="0"/>
    </xf>
    <xf numFmtId="164" fontId="2" fillId="0" borderId="32" xfId="0" applyNumberFormat="1" applyFont="1" applyBorder="1" applyAlignment="1" applyProtection="1">
      <alignment horizontal="center" vertical="center" wrapText="1"/>
      <protection hidden="1"/>
    </xf>
    <xf numFmtId="0" fontId="2" fillId="0" borderId="48" xfId="0" applyFont="1" applyBorder="1" applyAlignment="1" applyProtection="1">
      <alignment horizontal="center" vertical="center" wrapText="1"/>
    </xf>
    <xf numFmtId="0" fontId="2" fillId="0" borderId="49" xfId="0" applyFont="1" applyBorder="1" applyAlignment="1" applyProtection="1">
      <alignment horizontal="left" vertical="center" wrapText="1"/>
    </xf>
    <xf numFmtId="0" fontId="2" fillId="0" borderId="49" xfId="0" applyFont="1" applyBorder="1" applyAlignment="1" applyProtection="1">
      <alignment horizontal="center" vertical="center" wrapText="1"/>
    </xf>
    <xf numFmtId="0" fontId="8" fillId="0" borderId="49" xfId="0" applyFont="1" applyBorder="1" applyAlignment="1" applyProtection="1">
      <alignment horizontal="center" vertical="center"/>
    </xf>
    <xf numFmtId="2" fontId="2" fillId="0" borderId="49" xfId="0" applyNumberFormat="1" applyFont="1" applyBorder="1" applyAlignment="1" applyProtection="1">
      <alignment horizontal="center" vertical="center" wrapText="1"/>
      <protection locked="0"/>
    </xf>
    <xf numFmtId="164" fontId="2" fillId="0" borderId="50" xfId="0" applyNumberFormat="1" applyFont="1" applyBorder="1" applyAlignment="1" applyProtection="1">
      <alignment horizontal="center" vertical="center" wrapText="1"/>
      <protection hidden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51" xfId="0" applyFont="1" applyBorder="1" applyAlignment="1" applyProtection="1">
      <alignment horizontal="left" vertical="center" wrapText="1"/>
    </xf>
    <xf numFmtId="0" fontId="2" fillId="0" borderId="51" xfId="0" applyFont="1" applyBorder="1" applyAlignment="1" applyProtection="1">
      <alignment horizontal="center" vertical="center" wrapText="1"/>
    </xf>
    <xf numFmtId="0" fontId="8" fillId="0" borderId="51" xfId="0" applyFont="1" applyBorder="1" applyAlignment="1" applyProtection="1">
      <alignment horizontal="center" vertical="center"/>
    </xf>
    <xf numFmtId="2" fontId="2" fillId="0" borderId="51" xfId="0" applyNumberFormat="1" applyFont="1" applyBorder="1" applyAlignment="1" applyProtection="1">
      <alignment horizontal="center" vertical="center" wrapText="1"/>
      <protection locked="0"/>
    </xf>
    <xf numFmtId="164" fontId="2" fillId="0" borderId="29" xfId="0" applyNumberFormat="1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left" vertical="center" wrapText="1"/>
    </xf>
    <xf numFmtId="0" fontId="0" fillId="0" borderId="2" xfId="0" applyBorder="1" applyAlignment="1" applyProtection="1">
      <alignment horizontal="left" vertical="center" wrapText="1"/>
    </xf>
    <xf numFmtId="0" fontId="0" fillId="0" borderId="3" xfId="0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left" vertical="center" wrapText="1"/>
    </xf>
    <xf numFmtId="0" fontId="7" fillId="0" borderId="11" xfId="0" applyFont="1" applyBorder="1" applyAlignment="1" applyProtection="1">
      <alignment horizontal="left" vertical="center" wrapText="1"/>
    </xf>
    <xf numFmtId="0" fontId="1" fillId="0" borderId="14" xfId="0" applyFont="1" applyBorder="1" applyAlignment="1" applyProtection="1">
      <alignment horizontal="left" vertical="center" wrapText="1"/>
    </xf>
    <xf numFmtId="0" fontId="0" fillId="0" borderId="2" xfId="0" applyFont="1" applyBorder="1" applyAlignment="1" applyProtection="1"/>
    <xf numFmtId="164" fontId="2" fillId="0" borderId="44" xfId="0" applyNumberFormat="1" applyFont="1" applyBorder="1" applyAlignment="1" applyProtection="1">
      <alignment horizontal="center" vertical="center" wrapText="1"/>
      <protection hidden="1"/>
    </xf>
    <xf numFmtId="164" fontId="2" fillId="0" borderId="40" xfId="0" applyNumberFormat="1" applyFont="1" applyBorder="1" applyAlignment="1" applyProtection="1">
      <alignment horizontal="center" vertical="center" wrapText="1"/>
      <protection hidden="1"/>
    </xf>
    <xf numFmtId="2" fontId="2" fillId="0" borderId="45" xfId="0" applyNumberFormat="1" applyFont="1" applyBorder="1" applyAlignment="1" applyProtection="1">
      <alignment horizontal="center" vertical="center" wrapText="1"/>
      <protection locked="0"/>
    </xf>
    <xf numFmtId="2" fontId="2" fillId="0" borderId="42" xfId="0" applyNumberFormat="1" applyFont="1" applyBorder="1" applyAlignment="1" applyProtection="1">
      <alignment horizontal="center" vertical="center" wrapText="1"/>
      <protection locked="0"/>
    </xf>
    <xf numFmtId="0" fontId="8" fillId="0" borderId="45" xfId="0" applyFont="1" applyBorder="1" applyAlignment="1" applyProtection="1">
      <alignment horizontal="center" vertical="center"/>
    </xf>
    <xf numFmtId="0" fontId="8" fillId="0" borderId="42" xfId="0" applyFont="1" applyBorder="1" applyAlignment="1" applyProtection="1">
      <alignment horizontal="center" vertical="center"/>
    </xf>
    <xf numFmtId="0" fontId="2" fillId="0" borderId="45" xfId="0" applyFont="1" applyBorder="1" applyAlignment="1" applyProtection="1">
      <alignment horizontal="center" vertical="center" wrapText="1"/>
    </xf>
    <xf numFmtId="0" fontId="2" fillId="0" borderId="42" xfId="0" applyFont="1" applyBorder="1" applyAlignment="1" applyProtection="1">
      <alignment horizontal="center" vertical="center" wrapText="1"/>
    </xf>
    <xf numFmtId="0" fontId="2" fillId="0" borderId="46" xfId="0" applyFont="1" applyBorder="1" applyAlignment="1" applyProtection="1">
      <alignment horizontal="center" vertical="center" wrapText="1"/>
    </xf>
    <xf numFmtId="0" fontId="2" fillId="0" borderId="43" xfId="0" applyFont="1" applyBorder="1" applyAlignment="1" applyProtection="1">
      <alignment horizontal="center" vertical="center" wrapText="1"/>
    </xf>
    <xf numFmtId="164" fontId="8" fillId="0" borderId="44" xfId="0" applyNumberFormat="1" applyFont="1" applyBorder="1" applyAlignment="1" applyProtection="1">
      <alignment horizontal="center" vertical="center" wrapText="1"/>
      <protection hidden="1"/>
    </xf>
    <xf numFmtId="164" fontId="8" fillId="0" borderId="40" xfId="0" applyNumberFormat="1" applyFont="1" applyBorder="1" applyAlignment="1" applyProtection="1">
      <alignment horizontal="center" vertical="center" wrapText="1"/>
      <protection hidden="1"/>
    </xf>
    <xf numFmtId="164" fontId="8" fillId="0" borderId="34" xfId="0" applyNumberFormat="1" applyFont="1" applyBorder="1" applyAlignment="1" applyProtection="1">
      <alignment horizontal="center" vertical="center" wrapText="1"/>
      <protection hidden="1"/>
    </xf>
    <xf numFmtId="2" fontId="2" fillId="0" borderId="41" xfId="0" applyNumberFormat="1" applyFont="1" applyBorder="1" applyAlignment="1" applyProtection="1">
      <alignment horizontal="center" vertical="center" wrapText="1"/>
      <protection locked="0"/>
    </xf>
    <xf numFmtId="0" fontId="8" fillId="0" borderId="41" xfId="0" applyFont="1" applyBorder="1" applyAlignment="1" applyProtection="1">
      <alignment horizontal="center" vertical="center"/>
    </xf>
    <xf numFmtId="0" fontId="2" fillId="0" borderId="41" xfId="0" applyFont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64" fontId="8" fillId="0" borderId="16" xfId="0" applyNumberFormat="1" applyFont="1" applyBorder="1" applyAlignment="1" applyProtection="1">
      <alignment horizontal="center" vertical="center" wrapText="1"/>
      <protection hidden="1"/>
    </xf>
    <xf numFmtId="2" fontId="2" fillId="0" borderId="8" xfId="0" applyNumberFormat="1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showZeros="0" view="pageBreakPreview" zoomScale="130" zoomScaleNormal="100" zoomScaleSheetLayoutView="130" workbookViewId="0">
      <selection activeCell="D15" sqref="D15"/>
    </sheetView>
  </sheetViews>
  <sheetFormatPr defaultRowHeight="15" x14ac:dyDescent="0.25"/>
  <cols>
    <col min="1" max="1" width="8.7109375" style="3" customWidth="1"/>
    <col min="2" max="2" width="55.7109375" style="3" customWidth="1"/>
    <col min="3" max="3" width="8.7109375" style="3" customWidth="1"/>
    <col min="4" max="4" width="30.7109375" style="3" customWidth="1"/>
    <col min="5" max="16384" width="9.140625" style="3"/>
  </cols>
  <sheetData>
    <row r="1" spans="1:11" ht="15.75" x14ac:dyDescent="0.25">
      <c r="A1" s="4" t="s">
        <v>28</v>
      </c>
      <c r="B1" s="2"/>
      <c r="C1" s="2"/>
      <c r="D1" s="2"/>
      <c r="E1" s="2"/>
    </row>
    <row r="2" spans="1:11" ht="15" customHeight="1" x14ac:dyDescent="0.25">
      <c r="A2" s="4" t="s">
        <v>32</v>
      </c>
      <c r="B2" s="10"/>
      <c r="C2" s="10"/>
      <c r="D2" s="10"/>
      <c r="E2" s="2"/>
    </row>
    <row r="3" spans="1:11" ht="15" customHeight="1" x14ac:dyDescent="0.25">
      <c r="A3" s="1"/>
      <c r="B3" s="10"/>
      <c r="C3" s="10"/>
      <c r="D3" s="10"/>
      <c r="E3" s="2"/>
    </row>
    <row r="4" spans="1:11" ht="15" customHeight="1" x14ac:dyDescent="0.25">
      <c r="A4" s="12"/>
      <c r="B4" s="2"/>
      <c r="C4" s="2"/>
      <c r="D4" s="2"/>
      <c r="E4" s="2"/>
    </row>
    <row r="5" spans="1:11" ht="21" x14ac:dyDescent="0.25">
      <c r="A5" s="1" t="s">
        <v>0</v>
      </c>
      <c r="B5" s="2"/>
      <c r="C5" s="2"/>
      <c r="D5" s="2"/>
      <c r="E5" s="2"/>
    </row>
    <row r="6" spans="1:11" ht="21" x14ac:dyDescent="0.25">
      <c r="A6" s="1" t="s">
        <v>10</v>
      </c>
      <c r="B6" s="10"/>
      <c r="C6" s="10"/>
      <c r="D6" s="10"/>
      <c r="E6" s="2"/>
    </row>
    <row r="7" spans="1:11" ht="15" customHeight="1" x14ac:dyDescent="0.25">
      <c r="A7" s="1"/>
      <c r="B7" s="10"/>
      <c r="C7" s="10"/>
      <c r="D7" s="10"/>
      <c r="E7" s="2"/>
    </row>
    <row r="8" spans="1:11" ht="15" customHeight="1" x14ac:dyDescent="0.25">
      <c r="A8" s="1"/>
      <c r="B8" s="10"/>
      <c r="C8" s="10"/>
      <c r="D8" s="10"/>
      <c r="E8" s="2"/>
    </row>
    <row r="9" spans="1:11" ht="15" customHeight="1" thickBot="1" x14ac:dyDescent="0.3">
      <c r="A9" s="12"/>
      <c r="B9" s="2"/>
      <c r="C9" s="2"/>
      <c r="D9" s="2"/>
      <c r="E9" s="2"/>
    </row>
    <row r="10" spans="1:11" ht="24.95" customHeight="1" thickTop="1" thickBot="1" x14ac:dyDescent="0.3">
      <c r="A10" s="56" t="s">
        <v>54</v>
      </c>
      <c r="B10" s="57"/>
      <c r="C10" s="57"/>
      <c r="D10" s="58"/>
      <c r="E10" s="2"/>
      <c r="G10" s="11"/>
      <c r="H10" s="11"/>
      <c r="I10" s="11"/>
      <c r="J10" s="11"/>
      <c r="K10" s="11"/>
    </row>
    <row r="11" spans="1:11" ht="15.75" customHeight="1" thickTop="1" x14ac:dyDescent="0.25">
      <c r="A11" s="59" t="s">
        <v>1</v>
      </c>
      <c r="B11" s="61" t="s">
        <v>7</v>
      </c>
      <c r="C11" s="62"/>
      <c r="D11" s="7" t="s">
        <v>8</v>
      </c>
      <c r="E11" s="2"/>
      <c r="G11" s="11"/>
      <c r="H11" s="11"/>
      <c r="I11" s="11"/>
      <c r="J11" s="11"/>
      <c r="K11" s="11"/>
    </row>
    <row r="12" spans="1:11" ht="16.5" customHeight="1" thickBot="1" x14ac:dyDescent="0.3">
      <c r="A12" s="60"/>
      <c r="B12" s="63"/>
      <c r="C12" s="64"/>
      <c r="D12" s="8" t="s">
        <v>6</v>
      </c>
      <c r="E12" s="2"/>
      <c r="G12" s="11"/>
      <c r="H12" s="11"/>
      <c r="I12" s="11"/>
      <c r="J12" s="11"/>
      <c r="K12" s="11"/>
    </row>
    <row r="13" spans="1:11" ht="24.95" customHeight="1" thickTop="1" x14ac:dyDescent="0.25">
      <c r="A13" s="9" t="str">
        <f>'35 kV celice'!A1</f>
        <v>A.1</v>
      </c>
      <c r="B13" s="65" t="str">
        <f>'35 kV celice'!B1</f>
        <v>35 kV SN STIKALIŠČE</v>
      </c>
      <c r="C13" s="66"/>
      <c r="D13" s="16">
        <f>'35 kV celice'!F54</f>
        <v>0</v>
      </c>
      <c r="E13" s="2"/>
      <c r="G13" s="11"/>
      <c r="H13" s="11"/>
      <c r="I13" s="11"/>
      <c r="J13" s="11"/>
      <c r="K13" s="11"/>
    </row>
    <row r="14" spans="1:11" ht="24.95" customHeight="1" x14ac:dyDescent="0.25">
      <c r="A14" s="9" t="str">
        <f>'35 kV celice'!A55</f>
        <v>A.2</v>
      </c>
      <c r="B14" s="65" t="str">
        <f>'35 kV celice'!B55</f>
        <v>REZERVNI DELI</v>
      </c>
      <c r="C14" s="66"/>
      <c r="D14" s="16">
        <f>'35 kV celice'!F62</f>
        <v>0</v>
      </c>
      <c r="E14" s="2"/>
      <c r="G14" s="11"/>
      <c r="H14" s="11"/>
      <c r="I14" s="11"/>
      <c r="J14" s="11"/>
      <c r="K14" s="11"/>
    </row>
    <row r="15" spans="1:11" ht="24.95" customHeight="1" thickBot="1" x14ac:dyDescent="0.3">
      <c r="A15" s="23" t="str">
        <f>'35 kV celice'!A63</f>
        <v>A.3</v>
      </c>
      <c r="B15" s="65" t="str">
        <f>'35 kV celice'!B63</f>
        <v>STORITVE</v>
      </c>
      <c r="C15" s="66"/>
      <c r="D15" s="13">
        <f>'35 kV celice'!F72</f>
        <v>0</v>
      </c>
      <c r="E15" s="2"/>
      <c r="G15" s="11"/>
      <c r="H15" s="11"/>
      <c r="I15" s="11"/>
      <c r="J15" s="11"/>
      <c r="K15" s="11"/>
    </row>
    <row r="16" spans="1:11" ht="30" customHeight="1" thickTop="1" thickBot="1" x14ac:dyDescent="0.3">
      <c r="A16" s="25"/>
      <c r="B16" s="67" t="s">
        <v>55</v>
      </c>
      <c r="C16" s="68"/>
      <c r="D16" s="14">
        <f>ROUND(SUM(D13:D15),2)</f>
        <v>0</v>
      </c>
      <c r="G16" s="11"/>
      <c r="H16" s="11"/>
      <c r="I16" s="11"/>
      <c r="J16" s="11"/>
      <c r="K16" s="11"/>
    </row>
    <row r="17" spans="1:11" ht="15.75" thickTop="1" x14ac:dyDescent="0.25">
      <c r="A17" s="2"/>
      <c r="B17" s="2"/>
      <c r="C17" s="2"/>
      <c r="D17" s="2"/>
      <c r="E17" s="2"/>
      <c r="G17" s="11"/>
      <c r="H17" s="11"/>
      <c r="I17" s="11"/>
      <c r="J17" s="11"/>
      <c r="K17" s="11"/>
    </row>
    <row r="18" spans="1:11" x14ac:dyDescent="0.25">
      <c r="A18" s="2"/>
      <c r="B18" s="2"/>
      <c r="C18" s="2"/>
      <c r="D18" s="2"/>
      <c r="E18" s="2"/>
      <c r="G18" s="11"/>
      <c r="H18" s="11"/>
      <c r="I18" s="11"/>
      <c r="J18" s="11"/>
      <c r="K18" s="11"/>
    </row>
  </sheetData>
  <mergeCells count="7">
    <mergeCell ref="A10:D10"/>
    <mergeCell ref="A11:A12"/>
    <mergeCell ref="B11:C12"/>
    <mergeCell ref="B13:C13"/>
    <mergeCell ref="B16:C16"/>
    <mergeCell ref="B14:C14"/>
    <mergeCell ref="B15:C15"/>
  </mergeCells>
  <pageMargins left="0.98425196850393704" right="0.59055118110236227" top="1.0629921259842521" bottom="0.74803149606299213" header="0.47244094488188981" footer="0.31496062992125984"/>
  <pageSetup paperSize="9" scale="75" orientation="portrait" r:id="rId1"/>
  <headerFooter>
    <oddHeader>&amp;L&amp;10REEP21-6E/01
&amp;8_________________________________________________________________&amp;C&amp;G&amp;R&amp;10&amp;P/&amp;N&amp;11
&amp;8_________________________________________________________________</oddHeader>
    <oddFooter>&amp;L&amp;8Datoteka: &amp;F
Objekt: RTP 110/35/20 kV Kobarid&amp;R&amp;8Id. oznaka: REEP21-6Exxx
Datum:               januar 2018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showZeros="0" tabSelected="1" view="pageBreakPreview" topLeftCell="A49" zoomScale="130" zoomScaleNormal="100" zoomScaleSheetLayoutView="130" workbookViewId="0">
      <selection activeCell="B50" sqref="B50"/>
    </sheetView>
  </sheetViews>
  <sheetFormatPr defaultRowHeight="15" x14ac:dyDescent="0.25"/>
  <cols>
    <col min="1" max="1" width="7.7109375" style="3" customWidth="1"/>
    <col min="2" max="2" width="40.7109375" style="3" customWidth="1"/>
    <col min="3" max="3" width="10.5703125" style="3" customWidth="1"/>
    <col min="4" max="4" width="9.28515625" style="3" customWidth="1"/>
    <col min="5" max="6" width="20.7109375" style="3" customWidth="1"/>
    <col min="7" max="16384" width="9.140625" style="3"/>
  </cols>
  <sheetData>
    <row r="1" spans="1:7" ht="24.95" customHeight="1" thickTop="1" thickBot="1" x14ac:dyDescent="0.3">
      <c r="A1" s="17" t="s">
        <v>34</v>
      </c>
      <c r="B1" s="90" t="s">
        <v>33</v>
      </c>
      <c r="C1" s="90"/>
      <c r="D1" s="90"/>
      <c r="E1" s="90"/>
      <c r="F1" s="91"/>
      <c r="G1" s="5"/>
    </row>
    <row r="2" spans="1:7" ht="15.75" customHeight="1" thickTop="1" x14ac:dyDescent="0.25">
      <c r="A2" s="59" t="s">
        <v>1</v>
      </c>
      <c r="B2" s="86" t="s">
        <v>2</v>
      </c>
      <c r="C2" s="86" t="s">
        <v>3</v>
      </c>
      <c r="D2" s="86" t="s">
        <v>4</v>
      </c>
      <c r="E2" s="6" t="s">
        <v>5</v>
      </c>
      <c r="F2" s="7" t="s">
        <v>8</v>
      </c>
    </row>
    <row r="3" spans="1:7" ht="15.75" thickBot="1" x14ac:dyDescent="0.3">
      <c r="A3" s="60"/>
      <c r="B3" s="92"/>
      <c r="C3" s="92"/>
      <c r="D3" s="92"/>
      <c r="E3" s="15" t="s">
        <v>6</v>
      </c>
      <c r="F3" s="8" t="s">
        <v>6</v>
      </c>
    </row>
    <row r="4" spans="1:7" ht="24.95" customHeight="1" thickTop="1" x14ac:dyDescent="0.25">
      <c r="A4" s="59" t="s">
        <v>35</v>
      </c>
      <c r="B4" s="29" t="s">
        <v>56</v>
      </c>
      <c r="C4" s="86" t="s">
        <v>79</v>
      </c>
      <c r="D4" s="89">
        <v>2</v>
      </c>
      <c r="E4" s="88"/>
      <c r="F4" s="87">
        <f t="shared" ref="F4" si="0">ROUND((D4*E4),2)</f>
        <v>0</v>
      </c>
    </row>
    <row r="5" spans="1:7" ht="26.25" x14ac:dyDescent="0.25">
      <c r="A5" s="85"/>
      <c r="B5" s="27" t="s">
        <v>63</v>
      </c>
      <c r="C5" s="84"/>
      <c r="D5" s="83"/>
      <c r="E5" s="82"/>
      <c r="F5" s="81"/>
    </row>
    <row r="6" spans="1:7" ht="26.25" x14ac:dyDescent="0.25">
      <c r="A6" s="85"/>
      <c r="B6" s="27" t="s">
        <v>64</v>
      </c>
      <c r="C6" s="84"/>
      <c r="D6" s="83"/>
      <c r="E6" s="82"/>
      <c r="F6" s="81"/>
    </row>
    <row r="7" spans="1:7" ht="26.25" x14ac:dyDescent="0.25">
      <c r="A7" s="85"/>
      <c r="B7" s="27" t="s">
        <v>65</v>
      </c>
      <c r="C7" s="84"/>
      <c r="D7" s="83"/>
      <c r="E7" s="82"/>
      <c r="F7" s="81"/>
    </row>
    <row r="8" spans="1:7" x14ac:dyDescent="0.25">
      <c r="A8" s="85"/>
      <c r="B8" s="27" t="s">
        <v>57</v>
      </c>
      <c r="C8" s="84"/>
      <c r="D8" s="83"/>
      <c r="E8" s="82"/>
      <c r="F8" s="81"/>
    </row>
    <row r="9" spans="1:7" ht="26.25" x14ac:dyDescent="0.25">
      <c r="A9" s="85"/>
      <c r="B9" s="27" t="s">
        <v>58</v>
      </c>
      <c r="C9" s="84"/>
      <c r="D9" s="83"/>
      <c r="E9" s="82"/>
      <c r="F9" s="81"/>
    </row>
    <row r="10" spans="1:7" ht="26.25" x14ac:dyDescent="0.25">
      <c r="A10" s="85"/>
      <c r="B10" s="27" t="s">
        <v>61</v>
      </c>
      <c r="C10" s="84"/>
      <c r="D10" s="83"/>
      <c r="E10" s="82"/>
      <c r="F10" s="81"/>
    </row>
    <row r="11" spans="1:7" x14ac:dyDescent="0.25">
      <c r="A11" s="85"/>
      <c r="B11" s="27" t="s">
        <v>59</v>
      </c>
      <c r="C11" s="84"/>
      <c r="D11" s="83"/>
      <c r="E11" s="82"/>
      <c r="F11" s="81"/>
    </row>
    <row r="12" spans="1:7" ht="51.75" x14ac:dyDescent="0.25">
      <c r="A12" s="85"/>
      <c r="B12" s="27" t="s">
        <v>31</v>
      </c>
      <c r="C12" s="84"/>
      <c r="D12" s="83"/>
      <c r="E12" s="82"/>
      <c r="F12" s="81"/>
    </row>
    <row r="13" spans="1:7" ht="26.25" thickBot="1" x14ac:dyDescent="0.3">
      <c r="A13" s="78"/>
      <c r="B13" s="30" t="s">
        <v>80</v>
      </c>
      <c r="C13" s="76"/>
      <c r="D13" s="74"/>
      <c r="E13" s="72"/>
      <c r="F13" s="80"/>
    </row>
    <row r="14" spans="1:7" ht="24.95" customHeight="1" thickTop="1" x14ac:dyDescent="0.25">
      <c r="A14" s="77" t="s">
        <v>36</v>
      </c>
      <c r="B14" s="32" t="s">
        <v>62</v>
      </c>
      <c r="C14" s="86" t="s">
        <v>79</v>
      </c>
      <c r="D14" s="73">
        <v>3</v>
      </c>
      <c r="E14" s="71"/>
      <c r="F14" s="79">
        <f t="shared" ref="F14" si="1">ROUND((D14*E14),2)</f>
        <v>0</v>
      </c>
    </row>
    <row r="15" spans="1:7" ht="26.25" x14ac:dyDescent="0.25">
      <c r="A15" s="85"/>
      <c r="B15" s="27" t="s">
        <v>63</v>
      </c>
      <c r="C15" s="84"/>
      <c r="D15" s="83"/>
      <c r="E15" s="82"/>
      <c r="F15" s="81"/>
    </row>
    <row r="16" spans="1:7" ht="26.25" x14ac:dyDescent="0.25">
      <c r="A16" s="85"/>
      <c r="B16" s="27" t="s">
        <v>64</v>
      </c>
      <c r="C16" s="84"/>
      <c r="D16" s="83"/>
      <c r="E16" s="82"/>
      <c r="F16" s="81"/>
    </row>
    <row r="17" spans="1:6" ht="26.25" x14ac:dyDescent="0.25">
      <c r="A17" s="85"/>
      <c r="B17" s="27" t="s">
        <v>65</v>
      </c>
      <c r="C17" s="84"/>
      <c r="D17" s="83"/>
      <c r="E17" s="82"/>
      <c r="F17" s="81"/>
    </row>
    <row r="18" spans="1:6" x14ac:dyDescent="0.25">
      <c r="A18" s="85"/>
      <c r="B18" s="27" t="s">
        <v>57</v>
      </c>
      <c r="C18" s="84"/>
      <c r="D18" s="83"/>
      <c r="E18" s="82"/>
      <c r="F18" s="81"/>
    </row>
    <row r="19" spans="1:6" ht="26.25" x14ac:dyDescent="0.25">
      <c r="A19" s="85"/>
      <c r="B19" s="27" t="s">
        <v>58</v>
      </c>
      <c r="C19" s="84"/>
      <c r="D19" s="83"/>
      <c r="E19" s="82"/>
      <c r="F19" s="81"/>
    </row>
    <row r="20" spans="1:6" ht="26.25" x14ac:dyDescent="0.25">
      <c r="A20" s="85"/>
      <c r="B20" s="27" t="s">
        <v>61</v>
      </c>
      <c r="C20" s="84"/>
      <c r="D20" s="83"/>
      <c r="E20" s="82"/>
      <c r="F20" s="81"/>
    </row>
    <row r="21" spans="1:6" x14ac:dyDescent="0.25">
      <c r="A21" s="85"/>
      <c r="B21" s="27" t="s">
        <v>59</v>
      </c>
      <c r="C21" s="84"/>
      <c r="D21" s="83"/>
      <c r="E21" s="82"/>
      <c r="F21" s="81"/>
    </row>
    <row r="22" spans="1:6" ht="51.75" x14ac:dyDescent="0.25">
      <c r="A22" s="85"/>
      <c r="B22" s="27" t="s">
        <v>31</v>
      </c>
      <c r="C22" s="84"/>
      <c r="D22" s="83"/>
      <c r="E22" s="82"/>
      <c r="F22" s="81"/>
    </row>
    <row r="23" spans="1:6" ht="26.25" thickBot="1" x14ac:dyDescent="0.3">
      <c r="A23" s="78"/>
      <c r="B23" s="30" t="s">
        <v>80</v>
      </c>
      <c r="C23" s="76"/>
      <c r="D23" s="74"/>
      <c r="E23" s="72"/>
      <c r="F23" s="80"/>
    </row>
    <row r="24" spans="1:6" ht="24.95" customHeight="1" x14ac:dyDescent="0.25">
      <c r="A24" s="77" t="s">
        <v>37</v>
      </c>
      <c r="B24" s="32" t="s">
        <v>66</v>
      </c>
      <c r="C24" s="75" t="s">
        <v>79</v>
      </c>
      <c r="D24" s="73">
        <v>2</v>
      </c>
      <c r="E24" s="71"/>
      <c r="F24" s="79">
        <f t="shared" ref="F24" si="2">ROUND((D24*E24),2)</f>
        <v>0</v>
      </c>
    </row>
    <row r="25" spans="1:6" ht="26.25" x14ac:dyDescent="0.25">
      <c r="A25" s="85"/>
      <c r="B25" s="27" t="s">
        <v>63</v>
      </c>
      <c r="C25" s="84"/>
      <c r="D25" s="83"/>
      <c r="E25" s="82"/>
      <c r="F25" s="81"/>
    </row>
    <row r="26" spans="1:6" ht="26.25" x14ac:dyDescent="0.25">
      <c r="A26" s="85"/>
      <c r="B26" s="27" t="s">
        <v>64</v>
      </c>
      <c r="C26" s="84"/>
      <c r="D26" s="83"/>
      <c r="E26" s="82"/>
      <c r="F26" s="81"/>
    </row>
    <row r="27" spans="1:6" ht="26.25" x14ac:dyDescent="0.25">
      <c r="A27" s="85"/>
      <c r="B27" s="27" t="s">
        <v>65</v>
      </c>
      <c r="C27" s="84"/>
      <c r="D27" s="83"/>
      <c r="E27" s="82"/>
      <c r="F27" s="81"/>
    </row>
    <row r="28" spans="1:6" x14ac:dyDescent="0.25">
      <c r="A28" s="85"/>
      <c r="B28" s="27" t="s">
        <v>57</v>
      </c>
      <c r="C28" s="84"/>
      <c r="D28" s="83"/>
      <c r="E28" s="82"/>
      <c r="F28" s="81"/>
    </row>
    <row r="29" spans="1:6" ht="26.25" x14ac:dyDescent="0.25">
      <c r="A29" s="85"/>
      <c r="B29" s="27" t="s">
        <v>61</v>
      </c>
      <c r="C29" s="84"/>
      <c r="D29" s="83"/>
      <c r="E29" s="82"/>
      <c r="F29" s="81"/>
    </row>
    <row r="30" spans="1:6" ht="51.75" x14ac:dyDescent="0.25">
      <c r="A30" s="85"/>
      <c r="B30" s="27" t="s">
        <v>31</v>
      </c>
      <c r="C30" s="84"/>
      <c r="D30" s="83"/>
      <c r="E30" s="82"/>
      <c r="F30" s="81"/>
    </row>
    <row r="31" spans="1:6" ht="26.25" thickBot="1" x14ac:dyDescent="0.3">
      <c r="A31" s="78"/>
      <c r="B31" s="30" t="s">
        <v>80</v>
      </c>
      <c r="C31" s="76"/>
      <c r="D31" s="74"/>
      <c r="E31" s="72"/>
      <c r="F31" s="80"/>
    </row>
    <row r="32" spans="1:6" ht="24.95" customHeight="1" x14ac:dyDescent="0.25">
      <c r="A32" s="77" t="s">
        <v>38</v>
      </c>
      <c r="B32" s="32" t="s">
        <v>67</v>
      </c>
      <c r="C32" s="75" t="s">
        <v>79</v>
      </c>
      <c r="D32" s="73">
        <v>1</v>
      </c>
      <c r="E32" s="71"/>
      <c r="F32" s="79">
        <f t="shared" ref="F32" si="3">ROUND((D32*E32),2)</f>
        <v>0</v>
      </c>
    </row>
    <row r="33" spans="1:6" ht="26.25" x14ac:dyDescent="0.25">
      <c r="A33" s="85"/>
      <c r="B33" s="27" t="s">
        <v>63</v>
      </c>
      <c r="C33" s="84"/>
      <c r="D33" s="83"/>
      <c r="E33" s="82"/>
      <c r="F33" s="81"/>
    </row>
    <row r="34" spans="1:6" ht="26.25" x14ac:dyDescent="0.25">
      <c r="A34" s="85"/>
      <c r="B34" s="27" t="s">
        <v>64</v>
      </c>
      <c r="C34" s="84"/>
      <c r="D34" s="83"/>
      <c r="E34" s="82"/>
      <c r="F34" s="81"/>
    </row>
    <row r="35" spans="1:6" ht="26.25" x14ac:dyDescent="0.25">
      <c r="A35" s="85"/>
      <c r="B35" s="27" t="s">
        <v>65</v>
      </c>
      <c r="C35" s="84"/>
      <c r="D35" s="83"/>
      <c r="E35" s="82"/>
      <c r="F35" s="81"/>
    </row>
    <row r="36" spans="1:6" x14ac:dyDescent="0.25">
      <c r="A36" s="85"/>
      <c r="B36" s="27" t="s">
        <v>57</v>
      </c>
      <c r="C36" s="84"/>
      <c r="D36" s="83"/>
      <c r="E36" s="82"/>
      <c r="F36" s="81"/>
    </row>
    <row r="37" spans="1:6" ht="26.25" x14ac:dyDescent="0.25">
      <c r="A37" s="85"/>
      <c r="B37" s="27" t="s">
        <v>68</v>
      </c>
      <c r="C37" s="84"/>
      <c r="D37" s="83"/>
      <c r="E37" s="82"/>
      <c r="F37" s="81"/>
    </row>
    <row r="38" spans="1:6" ht="51.75" x14ac:dyDescent="0.25">
      <c r="A38" s="85"/>
      <c r="B38" s="27" t="s">
        <v>31</v>
      </c>
      <c r="C38" s="84"/>
      <c r="D38" s="83"/>
      <c r="E38" s="82"/>
      <c r="F38" s="81"/>
    </row>
    <row r="39" spans="1:6" ht="26.25" thickBot="1" x14ac:dyDescent="0.3">
      <c r="A39" s="78"/>
      <c r="B39" s="30" t="s">
        <v>80</v>
      </c>
      <c r="C39" s="76"/>
      <c r="D39" s="74"/>
      <c r="E39" s="72"/>
      <c r="F39" s="80"/>
    </row>
    <row r="40" spans="1:6" ht="24.95" customHeight="1" x14ac:dyDescent="0.25">
      <c r="A40" s="77" t="s">
        <v>39</v>
      </c>
      <c r="B40" s="32" t="s">
        <v>69</v>
      </c>
      <c r="C40" s="75" t="s">
        <v>79</v>
      </c>
      <c r="D40" s="73">
        <v>1</v>
      </c>
      <c r="E40" s="71"/>
      <c r="F40" s="79">
        <f t="shared" ref="F40" si="4">ROUND((D40*E40),2)</f>
        <v>0</v>
      </c>
    </row>
    <row r="41" spans="1:6" ht="26.25" x14ac:dyDescent="0.25">
      <c r="A41" s="85"/>
      <c r="B41" s="27" t="s">
        <v>64</v>
      </c>
      <c r="C41" s="84"/>
      <c r="D41" s="83"/>
      <c r="E41" s="82"/>
      <c r="F41" s="81"/>
    </row>
    <row r="42" spans="1:6" x14ac:dyDescent="0.25">
      <c r="A42" s="85"/>
      <c r="B42" s="27" t="s">
        <v>57</v>
      </c>
      <c r="C42" s="84"/>
      <c r="D42" s="83"/>
      <c r="E42" s="82"/>
      <c r="F42" s="81"/>
    </row>
    <row r="43" spans="1:6" ht="26.25" x14ac:dyDescent="0.25">
      <c r="A43" s="85"/>
      <c r="B43" s="27" t="s">
        <v>70</v>
      </c>
      <c r="C43" s="84"/>
      <c r="D43" s="83"/>
      <c r="E43" s="82"/>
      <c r="F43" s="81"/>
    </row>
    <row r="44" spans="1:6" ht="51.75" x14ac:dyDescent="0.25">
      <c r="A44" s="85"/>
      <c r="B44" s="27" t="s">
        <v>31</v>
      </c>
      <c r="C44" s="84"/>
      <c r="D44" s="83"/>
      <c r="E44" s="82"/>
      <c r="F44" s="81"/>
    </row>
    <row r="45" spans="1:6" ht="15.75" thickBot="1" x14ac:dyDescent="0.3">
      <c r="A45" s="78"/>
      <c r="B45" s="30" t="s">
        <v>60</v>
      </c>
      <c r="C45" s="76"/>
      <c r="D45" s="74"/>
      <c r="E45" s="72"/>
      <c r="F45" s="80"/>
    </row>
    <row r="46" spans="1:6" ht="24.95" customHeight="1" x14ac:dyDescent="0.25">
      <c r="A46" s="77" t="s">
        <v>40</v>
      </c>
      <c r="B46" s="32" t="s">
        <v>71</v>
      </c>
      <c r="C46" s="75" t="s">
        <v>79</v>
      </c>
      <c r="D46" s="73">
        <v>2</v>
      </c>
      <c r="E46" s="71"/>
      <c r="F46" s="79">
        <f t="shared" ref="F46" si="5">ROUND((D46*E46),2)</f>
        <v>0</v>
      </c>
    </row>
    <row r="47" spans="1:6" ht="39.75" thickBot="1" x14ac:dyDescent="0.3">
      <c r="A47" s="78"/>
      <c r="B47" s="33" t="s">
        <v>72</v>
      </c>
      <c r="C47" s="76"/>
      <c r="D47" s="74"/>
      <c r="E47" s="72"/>
      <c r="F47" s="80"/>
    </row>
    <row r="48" spans="1:6" ht="24.95" customHeight="1" x14ac:dyDescent="0.25">
      <c r="A48" s="77" t="s">
        <v>41</v>
      </c>
      <c r="B48" s="34" t="s">
        <v>73</v>
      </c>
      <c r="C48" s="75" t="s">
        <v>79</v>
      </c>
      <c r="D48" s="73">
        <v>1</v>
      </c>
      <c r="E48" s="71"/>
      <c r="F48" s="69">
        <f t="shared" ref="F48" si="6">ROUND((D48*E48),2)</f>
        <v>0</v>
      </c>
    </row>
    <row r="49" spans="1:6" ht="26.25" thickBot="1" x14ac:dyDescent="0.3">
      <c r="A49" s="78"/>
      <c r="B49" s="30" t="s">
        <v>81</v>
      </c>
      <c r="C49" s="76"/>
      <c r="D49" s="74"/>
      <c r="E49" s="72"/>
      <c r="F49" s="70"/>
    </row>
    <row r="50" spans="1:6" ht="24.95" customHeight="1" x14ac:dyDescent="0.25">
      <c r="A50" s="31" t="s">
        <v>42</v>
      </c>
      <c r="B50" s="34" t="s">
        <v>11</v>
      </c>
      <c r="C50" s="35"/>
      <c r="D50" s="36"/>
      <c r="E50" s="37"/>
      <c r="F50" s="38"/>
    </row>
    <row r="51" spans="1:6" ht="24.95" customHeight="1" x14ac:dyDescent="0.25">
      <c r="A51" s="26"/>
      <c r="B51" s="39" t="s">
        <v>12</v>
      </c>
      <c r="C51" s="28" t="s">
        <v>79</v>
      </c>
      <c r="D51" s="41">
        <v>1</v>
      </c>
      <c r="E51" s="42"/>
      <c r="F51" s="43">
        <f t="shared" ref="F51:F53" si="7">ROUND((D51*E51),2)</f>
        <v>0</v>
      </c>
    </row>
    <row r="52" spans="1:6" ht="24.95" customHeight="1" x14ac:dyDescent="0.25">
      <c r="A52" s="26"/>
      <c r="B52" s="39" t="s">
        <v>13</v>
      </c>
      <c r="C52" s="40" t="s">
        <v>79</v>
      </c>
      <c r="D52" s="41">
        <v>1</v>
      </c>
      <c r="E52" s="42"/>
      <c r="F52" s="43">
        <f t="shared" si="7"/>
        <v>0</v>
      </c>
    </row>
    <row r="53" spans="1:6" ht="24.95" customHeight="1" x14ac:dyDescent="0.25">
      <c r="A53" s="44"/>
      <c r="B53" s="45" t="s">
        <v>27</v>
      </c>
      <c r="C53" s="46" t="s">
        <v>79</v>
      </c>
      <c r="D53" s="47">
        <v>1</v>
      </c>
      <c r="E53" s="48"/>
      <c r="F53" s="49">
        <f t="shared" si="7"/>
        <v>0</v>
      </c>
    </row>
    <row r="54" spans="1:6" ht="15.75" thickBot="1" x14ac:dyDescent="0.3">
      <c r="A54" s="18"/>
      <c r="B54" s="24" t="s">
        <v>74</v>
      </c>
      <c r="C54" s="19"/>
      <c r="D54" s="20"/>
      <c r="E54" s="21"/>
      <c r="F54" s="22">
        <f>ROUND(SUM(F4:F53),2)</f>
        <v>0</v>
      </c>
    </row>
    <row r="55" spans="1:6" ht="24.95" customHeight="1" thickTop="1" x14ac:dyDescent="0.25">
      <c r="A55" s="50" t="s">
        <v>43</v>
      </c>
      <c r="B55" s="51" t="s">
        <v>14</v>
      </c>
      <c r="C55" s="52"/>
      <c r="D55" s="53"/>
      <c r="E55" s="54"/>
      <c r="F55" s="55"/>
    </row>
    <row r="56" spans="1:6" ht="24.95" customHeight="1" x14ac:dyDescent="0.25">
      <c r="A56" s="26"/>
      <c r="B56" s="39" t="s">
        <v>15</v>
      </c>
      <c r="C56" s="40" t="s">
        <v>29</v>
      </c>
      <c r="D56" s="41">
        <v>1</v>
      </c>
      <c r="E56" s="42"/>
      <c r="F56" s="43">
        <f t="shared" ref="F56:F61" si="8">ROUND((D56*E56),2)</f>
        <v>0</v>
      </c>
    </row>
    <row r="57" spans="1:6" ht="24.95" customHeight="1" x14ac:dyDescent="0.25">
      <c r="A57" s="26"/>
      <c r="B57" s="39" t="s">
        <v>16</v>
      </c>
      <c r="C57" s="40" t="s">
        <v>29</v>
      </c>
      <c r="D57" s="41">
        <v>1</v>
      </c>
      <c r="E57" s="42"/>
      <c r="F57" s="43">
        <f t="shared" si="8"/>
        <v>0</v>
      </c>
    </row>
    <row r="58" spans="1:6" ht="24.95" customHeight="1" x14ac:dyDescent="0.25">
      <c r="A58" s="26"/>
      <c r="B58" s="39" t="s">
        <v>17</v>
      </c>
      <c r="C58" s="40" t="s">
        <v>29</v>
      </c>
      <c r="D58" s="41">
        <v>1</v>
      </c>
      <c r="E58" s="42"/>
      <c r="F58" s="43">
        <f t="shared" si="8"/>
        <v>0</v>
      </c>
    </row>
    <row r="59" spans="1:6" ht="24.95" customHeight="1" x14ac:dyDescent="0.25">
      <c r="A59" s="26"/>
      <c r="B59" s="39" t="s">
        <v>19</v>
      </c>
      <c r="C59" s="40" t="s">
        <v>29</v>
      </c>
      <c r="D59" s="41">
        <v>1</v>
      </c>
      <c r="E59" s="42"/>
      <c r="F59" s="43">
        <f t="shared" si="8"/>
        <v>0</v>
      </c>
    </row>
    <row r="60" spans="1:6" x14ac:dyDescent="0.25">
      <c r="A60" s="26"/>
      <c r="B60" s="39" t="s">
        <v>18</v>
      </c>
      <c r="C60" s="40" t="s">
        <v>29</v>
      </c>
      <c r="D60" s="41">
        <v>1</v>
      </c>
      <c r="E60" s="42"/>
      <c r="F60" s="43">
        <f t="shared" si="8"/>
        <v>0</v>
      </c>
    </row>
    <row r="61" spans="1:6" ht="38.25" x14ac:dyDescent="0.25">
      <c r="A61" s="44"/>
      <c r="B61" s="45" t="s">
        <v>9</v>
      </c>
      <c r="C61" s="46" t="s">
        <v>79</v>
      </c>
      <c r="D61" s="47">
        <v>1</v>
      </c>
      <c r="E61" s="48"/>
      <c r="F61" s="49">
        <f t="shared" si="8"/>
        <v>0</v>
      </c>
    </row>
    <row r="62" spans="1:6" ht="24.95" customHeight="1" thickBot="1" x14ac:dyDescent="0.3">
      <c r="A62" s="18"/>
      <c r="B62" s="24" t="s">
        <v>75</v>
      </c>
      <c r="C62" s="19"/>
      <c r="D62" s="20"/>
      <c r="E62" s="21"/>
      <c r="F62" s="22">
        <f>ROUND(SUM(F55:F61),2)</f>
        <v>0</v>
      </c>
    </row>
    <row r="63" spans="1:6" ht="24.95" customHeight="1" thickTop="1" x14ac:dyDescent="0.25">
      <c r="A63" s="50" t="s">
        <v>44</v>
      </c>
      <c r="B63" s="51" t="s">
        <v>20</v>
      </c>
      <c r="C63" s="52"/>
      <c r="D63" s="53"/>
      <c r="E63" s="54"/>
      <c r="F63" s="55"/>
    </row>
    <row r="64" spans="1:6" x14ac:dyDescent="0.25">
      <c r="A64" s="26" t="s">
        <v>45</v>
      </c>
      <c r="B64" s="39" t="s">
        <v>21</v>
      </c>
      <c r="C64" s="40" t="s">
        <v>79</v>
      </c>
      <c r="D64" s="41">
        <v>1</v>
      </c>
      <c r="E64" s="42"/>
      <c r="F64" s="43">
        <f t="shared" ref="F64:F71" si="9">ROUND((D64*E64),2)</f>
        <v>0</v>
      </c>
    </row>
    <row r="65" spans="1:6" x14ac:dyDescent="0.25">
      <c r="A65" s="26" t="s">
        <v>46</v>
      </c>
      <c r="B65" s="39" t="s">
        <v>76</v>
      </c>
      <c r="C65" s="40" t="s">
        <v>79</v>
      </c>
      <c r="D65" s="41">
        <v>1</v>
      </c>
      <c r="E65" s="42"/>
      <c r="F65" s="43">
        <f t="shared" si="9"/>
        <v>0</v>
      </c>
    </row>
    <row r="66" spans="1:6" x14ac:dyDescent="0.25">
      <c r="A66" s="26" t="s">
        <v>47</v>
      </c>
      <c r="B66" s="39" t="s">
        <v>77</v>
      </c>
      <c r="C66" s="40" t="s">
        <v>79</v>
      </c>
      <c r="D66" s="41">
        <v>1</v>
      </c>
      <c r="E66" s="42"/>
      <c r="F66" s="43">
        <f t="shared" si="9"/>
        <v>0</v>
      </c>
    </row>
    <row r="67" spans="1:6" x14ac:dyDescent="0.25">
      <c r="A67" s="26" t="s">
        <v>48</v>
      </c>
      <c r="B67" s="39" t="s">
        <v>22</v>
      </c>
      <c r="C67" s="40" t="s">
        <v>79</v>
      </c>
      <c r="D67" s="41">
        <v>1</v>
      </c>
      <c r="E67" s="42"/>
      <c r="F67" s="43">
        <f t="shared" si="9"/>
        <v>0</v>
      </c>
    </row>
    <row r="68" spans="1:6" x14ac:dyDescent="0.25">
      <c r="A68" s="26" t="s">
        <v>49</v>
      </c>
      <c r="B68" s="39" t="s">
        <v>23</v>
      </c>
      <c r="C68" s="40" t="s">
        <v>24</v>
      </c>
      <c r="D68" s="41">
        <v>40</v>
      </c>
      <c r="E68" s="42"/>
      <c r="F68" s="43">
        <f t="shared" si="9"/>
        <v>0</v>
      </c>
    </row>
    <row r="69" spans="1:6" ht="89.25" x14ac:dyDescent="0.25">
      <c r="A69" s="26" t="s">
        <v>50</v>
      </c>
      <c r="B69" s="39" t="s">
        <v>26</v>
      </c>
      <c r="C69" s="40" t="s">
        <v>79</v>
      </c>
      <c r="D69" s="41">
        <v>1</v>
      </c>
      <c r="E69" s="42"/>
      <c r="F69" s="43">
        <f t="shared" si="9"/>
        <v>0</v>
      </c>
    </row>
    <row r="70" spans="1:6" ht="51" x14ac:dyDescent="0.25">
      <c r="A70" s="26" t="s">
        <v>51</v>
      </c>
      <c r="B70" s="39" t="s">
        <v>30</v>
      </c>
      <c r="C70" s="40" t="s">
        <v>79</v>
      </c>
      <c r="D70" s="41">
        <v>1</v>
      </c>
      <c r="E70" s="42"/>
      <c r="F70" s="43">
        <f t="shared" si="9"/>
        <v>0</v>
      </c>
    </row>
    <row r="71" spans="1:6" x14ac:dyDescent="0.25">
      <c r="A71" s="44" t="s">
        <v>52</v>
      </c>
      <c r="B71" s="45" t="s">
        <v>25</v>
      </c>
      <c r="C71" s="46" t="s">
        <v>79</v>
      </c>
      <c r="D71" s="47">
        <v>1</v>
      </c>
      <c r="E71" s="48"/>
      <c r="F71" s="49">
        <f t="shared" si="9"/>
        <v>0</v>
      </c>
    </row>
    <row r="72" spans="1:6" ht="15.75" thickBot="1" x14ac:dyDescent="0.3">
      <c r="A72" s="18" t="s">
        <v>53</v>
      </c>
      <c r="B72" s="24" t="s">
        <v>78</v>
      </c>
      <c r="C72" s="19"/>
      <c r="D72" s="20"/>
      <c r="E72" s="21"/>
      <c r="F72" s="22">
        <f>ROUND(SUM(F64:F71),2)</f>
        <v>0</v>
      </c>
    </row>
    <row r="73" spans="1:6" ht="15.75" thickTop="1" x14ac:dyDescent="0.25"/>
  </sheetData>
  <mergeCells count="40">
    <mergeCell ref="B1:F1"/>
    <mergeCell ref="A2:A3"/>
    <mergeCell ref="B2:B3"/>
    <mergeCell ref="C2:C3"/>
    <mergeCell ref="D2:D3"/>
    <mergeCell ref="F4:F13"/>
    <mergeCell ref="E4:E13"/>
    <mergeCell ref="D4:D13"/>
    <mergeCell ref="C4:C13"/>
    <mergeCell ref="A4:A13"/>
    <mergeCell ref="F14:F23"/>
    <mergeCell ref="E14:E23"/>
    <mergeCell ref="D14:D23"/>
    <mergeCell ref="C14:C23"/>
    <mergeCell ref="A14:A23"/>
    <mergeCell ref="F24:F31"/>
    <mergeCell ref="E24:E31"/>
    <mergeCell ref="D24:D31"/>
    <mergeCell ref="C24:C31"/>
    <mergeCell ref="A24:A31"/>
    <mergeCell ref="F32:F39"/>
    <mergeCell ref="E32:E39"/>
    <mergeCell ref="D32:D39"/>
    <mergeCell ref="C32:C39"/>
    <mergeCell ref="A32:A39"/>
    <mergeCell ref="F40:F45"/>
    <mergeCell ref="E40:E45"/>
    <mergeCell ref="D40:D45"/>
    <mergeCell ref="C40:C45"/>
    <mergeCell ref="A40:A45"/>
    <mergeCell ref="F46:F47"/>
    <mergeCell ref="E46:E47"/>
    <mergeCell ref="D46:D47"/>
    <mergeCell ref="C46:C47"/>
    <mergeCell ref="A46:A47"/>
    <mergeCell ref="F48:F49"/>
    <mergeCell ref="E48:E49"/>
    <mergeCell ref="D48:D49"/>
    <mergeCell ref="C48:C49"/>
    <mergeCell ref="A48:A49"/>
  </mergeCells>
  <pageMargins left="0.98425196850393704" right="0.59055118110236227" top="1.0629921259842521" bottom="0.74803149606299213" header="0.47244094488188981" footer="0.31496062992125984"/>
  <pageSetup paperSize="9" scale="75" orientation="portrait" r:id="rId1"/>
  <headerFooter>
    <oddHeader>&amp;L&amp;10REEP21-6E/01
&amp;8_________________________________________________________________&amp;C&amp;G&amp;R&amp;10&amp;P/&amp;N&amp;11
&amp;8_________________________________________________________________</oddHeader>
    <oddFooter>&amp;L&amp;8Datoteka: &amp;F
Objekt: RTP 110/35/20 kV Kobarid&amp;R&amp;8Id. oznaka: REEP21-6Exxx
Datum:               januar 2018</oddFooter>
  </headerFooter>
  <rowBreaks count="2" manualBreakCount="2">
    <brk id="31" max="5" man="1"/>
    <brk id="54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Rekapitulacija</vt:lpstr>
      <vt:lpstr>35 kV celice</vt:lpstr>
      <vt:lpstr>'35 kV celice'!Področje_tiskanja</vt:lpstr>
      <vt:lpstr>Rekapitulacija!Področje_tiskanja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Tomaž Štrumbelj</dc:creator>
  <cp:lastModifiedBy>Tomaž Štrumbelj</cp:lastModifiedBy>
  <cp:lastPrinted>2018-02-01T08:36:11Z</cp:lastPrinted>
  <dcterms:created xsi:type="dcterms:W3CDTF">2011-11-16T13:37:14Z</dcterms:created>
  <dcterms:modified xsi:type="dcterms:W3CDTF">2018-02-02T12:34:56Z</dcterms:modified>
</cp:coreProperties>
</file>